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rdg-home.ad.rdg.ac.uk\collabs\finshare\Financial Planning\Analysts\Gillian\02 Web Redesign\Finance - Information for Staff\"/>
    </mc:Choice>
  </mc:AlternateContent>
  <xr:revisionPtr revIDLastSave="0" documentId="13_ncr:1_{9FDBAF24-73E6-4BD3-8279-0CCA5B172CBD}" xr6:coauthVersionLast="47" xr6:coauthVersionMax="47" xr10:uidLastSave="{00000000-0000-0000-0000-000000000000}"/>
  <bookViews>
    <workbookView xWindow="-120" yWindow="-120" windowWidth="29040" windowHeight="15840" tabRatio="742" firstSheet="2" activeTab="2" xr2:uid="{00000000-000D-0000-FFFF-FFFF00000000}"/>
  </bookViews>
  <sheets>
    <sheet name="Sheet2" sheetId="34" state="hidden" r:id="rId1"/>
    <sheet name="Sheet1" sheetId="33" state="hidden" r:id="rId2"/>
    <sheet name="List for publishing" sheetId="31" r:id="rId3"/>
    <sheet name="Unpublished" sheetId="32" state="hidden" r:id="rId4"/>
  </sheets>
  <definedNames>
    <definedName name="_xlnm._FilterDatabase" localSheetId="0" hidden="1">Sheet2!$A$1:$I$465</definedName>
    <definedName name="_xlnm.Print_Area" localSheetId="2">'List for publishing'!$A$1:$E$456</definedName>
  </definedNames>
  <calcPr calcId="191029" iterateCount="0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5" i="34" l="1"/>
  <c r="K277" i="34"/>
  <c r="K276" i="34"/>
  <c r="K275" i="34"/>
  <c r="K203" i="34"/>
  <c r="K240" i="34"/>
  <c r="K111" i="34"/>
  <c r="K112" i="34"/>
  <c r="K110" i="34"/>
  <c r="K14" i="34"/>
  <c r="K13" i="34"/>
  <c r="K12" i="34"/>
  <c r="K11" i="34"/>
  <c r="K8" i="34"/>
  <c r="K9" i="34"/>
  <c r="K10" i="34"/>
  <c r="K16" i="34"/>
  <c r="K18" i="34"/>
  <c r="K15" i="34"/>
  <c r="K431" i="34"/>
  <c r="K432" i="34"/>
  <c r="K433" i="34"/>
  <c r="K430" i="34"/>
  <c r="K409" i="34"/>
  <c r="K399" i="34"/>
  <c r="K400" i="34"/>
  <c r="K401" i="34"/>
  <c r="K402" i="34"/>
  <c r="K403" i="34"/>
  <c r="K404" i="34"/>
  <c r="K393" i="34"/>
  <c r="K394" i="34"/>
  <c r="K395" i="34"/>
  <c r="K396" i="34"/>
  <c r="K392" i="34"/>
  <c r="K379" i="34"/>
  <c r="K380" i="34"/>
  <c r="K381" i="34"/>
  <c r="K382" i="34"/>
  <c r="K383" i="34"/>
  <c r="K384" i="34"/>
  <c r="K385" i="34"/>
  <c r="K386" i="34"/>
  <c r="K387" i="34"/>
  <c r="K388" i="34"/>
  <c r="K389" i="34"/>
  <c r="K378" i="34"/>
  <c r="K361" i="34"/>
  <c r="K362" i="34"/>
  <c r="K363" i="34"/>
  <c r="K364" i="34"/>
  <c r="K365" i="34"/>
  <c r="K366" i="34"/>
  <c r="K367" i="34"/>
  <c r="K369" i="34"/>
  <c r="K371" i="34"/>
  <c r="K372" i="34"/>
  <c r="K373" i="34"/>
  <c r="K374" i="34"/>
  <c r="K375" i="34"/>
  <c r="K376" i="34"/>
  <c r="K356" i="34"/>
  <c r="K357" i="34"/>
  <c r="K358" i="34"/>
  <c r="K359" i="34"/>
  <c r="K355" i="34"/>
  <c r="K354" i="34"/>
  <c r="K353" i="34"/>
  <c r="K352" i="34"/>
  <c r="K349" i="34"/>
  <c r="K350" i="34"/>
  <c r="K351" i="34"/>
  <c r="K348" i="34"/>
  <c r="K346" i="34"/>
  <c r="K345" i="34"/>
  <c r="K343" i="34"/>
  <c r="K344" i="34"/>
  <c r="K342" i="34"/>
  <c r="K340" i="34"/>
  <c r="K341" i="34"/>
  <c r="K339" i="34"/>
  <c r="K330" i="34"/>
  <c r="K331" i="34"/>
  <c r="K332" i="34"/>
  <c r="K333" i="34"/>
  <c r="K334" i="34"/>
  <c r="K335" i="34"/>
  <c r="K336" i="34"/>
  <c r="K337" i="34"/>
  <c r="K338" i="34"/>
  <c r="K329" i="34"/>
  <c r="K325" i="34"/>
  <c r="K326" i="34"/>
  <c r="K327" i="34"/>
  <c r="K324" i="34"/>
  <c r="K323" i="34"/>
  <c r="K322" i="34"/>
  <c r="K295" i="34"/>
  <c r="K296" i="34"/>
  <c r="K297" i="34"/>
  <c r="K298" i="34"/>
  <c r="K299" i="34"/>
  <c r="K300" i="34"/>
  <c r="K301" i="34"/>
  <c r="K302" i="34"/>
  <c r="K303" i="34"/>
  <c r="K304" i="34"/>
  <c r="K305" i="34"/>
  <c r="K306" i="34"/>
  <c r="K307" i="34"/>
  <c r="K308" i="34"/>
  <c r="K294" i="34"/>
  <c r="K291" i="34"/>
  <c r="K290" i="34"/>
  <c r="K288" i="34"/>
  <c r="K289" i="34"/>
  <c r="K287" i="34"/>
  <c r="K282" i="34"/>
  <c r="K283" i="34"/>
  <c r="K284" i="34"/>
  <c r="K285" i="34"/>
  <c r="K286" i="34"/>
  <c r="K281" i="34"/>
  <c r="K278" i="34"/>
  <c r="K279" i="34"/>
  <c r="K280" i="34"/>
  <c r="K269" i="34"/>
  <c r="K270" i="34"/>
  <c r="K271" i="34"/>
  <c r="K272" i="34"/>
  <c r="K274" i="34"/>
  <c r="K268" i="34"/>
  <c r="K267" i="34"/>
  <c r="K250" i="34"/>
  <c r="K251" i="34"/>
  <c r="K252" i="34"/>
  <c r="K253" i="34"/>
  <c r="K254" i="34"/>
  <c r="K255" i="34"/>
  <c r="K256" i="34"/>
  <c r="K249" i="34"/>
  <c r="K234" i="34"/>
  <c r="K235" i="34"/>
  <c r="K236" i="34"/>
  <c r="K237" i="34"/>
  <c r="K238" i="34"/>
  <c r="K239" i="34"/>
  <c r="K241" i="34"/>
  <c r="K242" i="34"/>
  <c r="K243" i="34"/>
  <c r="K244" i="34"/>
  <c r="K245" i="34"/>
  <c r="K246" i="34"/>
  <c r="K233" i="34"/>
  <c r="K207" i="34"/>
  <c r="K208" i="34"/>
  <c r="K209" i="34"/>
  <c r="K210" i="34"/>
  <c r="K211" i="34"/>
  <c r="K212" i="34"/>
  <c r="K213" i="34"/>
  <c r="K214" i="34"/>
  <c r="K215" i="34"/>
  <c r="K216" i="34"/>
  <c r="K206" i="34"/>
  <c r="K204" i="34"/>
  <c r="K202" i="34"/>
  <c r="K199" i="34"/>
  <c r="K200" i="34"/>
  <c r="K198" i="34"/>
  <c r="K197" i="34"/>
  <c r="K188" i="34"/>
  <c r="K189" i="34"/>
  <c r="K190" i="34"/>
  <c r="K191" i="34"/>
  <c r="K192" i="34"/>
  <c r="K193" i="34"/>
  <c r="K194" i="34"/>
  <c r="K195" i="34"/>
  <c r="K196" i="34"/>
  <c r="K187" i="34"/>
  <c r="K186" i="34"/>
  <c r="K185" i="34"/>
  <c r="K182" i="34"/>
  <c r="K183" i="34"/>
  <c r="K184" i="34"/>
  <c r="K181" i="34"/>
  <c r="K180" i="34"/>
  <c r="K176" i="34"/>
  <c r="K177" i="34"/>
  <c r="K179" i="34"/>
  <c r="K175" i="34"/>
  <c r="K118" i="34"/>
  <c r="K119" i="34"/>
  <c r="K120" i="34"/>
  <c r="K121" i="34"/>
  <c r="K122" i="34"/>
  <c r="K123" i="34"/>
  <c r="K124" i="34"/>
  <c r="K125" i="34"/>
  <c r="K126" i="34"/>
  <c r="K127" i="34"/>
  <c r="K128" i="34"/>
  <c r="K129" i="34"/>
  <c r="K130" i="34"/>
  <c r="K131" i="34"/>
  <c r="K132" i="34"/>
  <c r="K133" i="34"/>
  <c r="K134" i="34"/>
  <c r="K135" i="34"/>
  <c r="K136" i="34"/>
  <c r="K137" i="34"/>
  <c r="K138" i="34"/>
  <c r="K139" i="34"/>
  <c r="K140" i="34"/>
  <c r="K141" i="34"/>
  <c r="K142" i="34"/>
  <c r="K143" i="34"/>
  <c r="K144" i="34"/>
  <c r="K145" i="34"/>
  <c r="K117" i="34"/>
  <c r="K114" i="34"/>
  <c r="K113" i="34"/>
  <c r="K107" i="34"/>
  <c r="K108" i="34"/>
  <c r="K109" i="34"/>
  <c r="K106" i="34"/>
  <c r="K105" i="34"/>
  <c r="K103" i="34"/>
  <c r="K99" i="34"/>
  <c r="K100" i="34"/>
  <c r="K101" i="34"/>
  <c r="K102" i="34"/>
  <c r="K86" i="34"/>
  <c r="K87" i="34"/>
  <c r="K88" i="34"/>
  <c r="K89" i="34"/>
  <c r="K90" i="34"/>
  <c r="K91" i="34"/>
  <c r="K92" i="34"/>
  <c r="K95" i="34"/>
  <c r="K96" i="34"/>
  <c r="K97" i="34"/>
  <c r="K98" i="34"/>
  <c r="K85" i="34"/>
  <c r="K83" i="34"/>
  <c r="K84" i="34"/>
  <c r="K82" i="34"/>
  <c r="K81" i="34"/>
  <c r="K53" i="34"/>
  <c r="K54" i="34"/>
  <c r="K55" i="34"/>
  <c r="K56" i="34"/>
  <c r="K57" i="34"/>
  <c r="K58" i="34"/>
  <c r="K59" i="34"/>
  <c r="K61" i="34"/>
  <c r="K65" i="34"/>
  <c r="K66" i="34"/>
  <c r="K67" i="34"/>
  <c r="K68" i="34"/>
  <c r="K70" i="34"/>
  <c r="K71" i="34"/>
  <c r="K72" i="34"/>
  <c r="K73" i="34"/>
  <c r="K75" i="34"/>
  <c r="K76" i="34"/>
  <c r="K51" i="34"/>
  <c r="K41" i="34"/>
  <c r="K42" i="34"/>
  <c r="K43" i="34"/>
  <c r="K44" i="34"/>
  <c r="K45" i="34"/>
  <c r="K46" i="34"/>
  <c r="K47" i="34"/>
  <c r="K49" i="34"/>
  <c r="K50" i="34"/>
  <c r="K40" i="34"/>
  <c r="K33" i="34"/>
  <c r="K34" i="34"/>
  <c r="K35" i="34"/>
  <c r="K36" i="34"/>
  <c r="K37" i="34"/>
  <c r="K38" i="34"/>
  <c r="K32" i="34"/>
  <c r="K29" i="34"/>
  <c r="K30" i="34"/>
  <c r="K31" i="34"/>
  <c r="K28" i="34"/>
  <c r="K21" i="34"/>
  <c r="K22" i="34"/>
  <c r="K23" i="34"/>
  <c r="K24" i="34"/>
  <c r="K25" i="34"/>
  <c r="K26" i="34"/>
  <c r="K27" i="34"/>
  <c r="K20" i="34"/>
  <c r="K5" i="34"/>
  <c r="L28" i="34"/>
  <c r="L29" i="34"/>
  <c r="L30" i="34"/>
  <c r="L31" i="34"/>
  <c r="L32" i="34"/>
  <c r="L33" i="34"/>
  <c r="L34" i="34"/>
  <c r="L35" i="34"/>
  <c r="L36" i="34"/>
  <c r="L37" i="34"/>
  <c r="L38" i="34"/>
  <c r="K39" i="34"/>
  <c r="L39" i="34"/>
  <c r="L40" i="34"/>
  <c r="L41" i="34"/>
  <c r="L42" i="34"/>
  <c r="L43" i="34"/>
  <c r="L44" i="34"/>
  <c r="L45" i="34"/>
  <c r="L46" i="34"/>
  <c r="L47" i="34"/>
  <c r="K48" i="34"/>
  <c r="L48" i="34"/>
  <c r="L49" i="34"/>
  <c r="L50" i="34"/>
  <c r="L51" i="34"/>
  <c r="K52" i="34"/>
  <c r="L52" i="34"/>
  <c r="L53" i="34"/>
  <c r="L54" i="34"/>
  <c r="L55" i="34"/>
  <c r="L56" i="34"/>
  <c r="L57" i="34"/>
  <c r="L58" i="34"/>
  <c r="L59" i="34"/>
  <c r="K60" i="34"/>
  <c r="L60" i="34"/>
  <c r="L61" i="34"/>
  <c r="K62" i="34"/>
  <c r="L62" i="34"/>
  <c r="K63" i="34"/>
  <c r="L63" i="34"/>
  <c r="K64" i="34"/>
  <c r="L64" i="34"/>
  <c r="L65" i="34"/>
  <c r="L66" i="34"/>
  <c r="L67" i="34"/>
  <c r="L68" i="34"/>
  <c r="K69" i="34"/>
  <c r="L69" i="34"/>
  <c r="L70" i="34"/>
  <c r="L71" i="34"/>
  <c r="L72" i="34"/>
  <c r="L73" i="34"/>
  <c r="K74" i="34"/>
  <c r="L74" i="34"/>
  <c r="L75" i="34"/>
  <c r="L76" i="34"/>
  <c r="K77" i="34"/>
  <c r="L77" i="34"/>
  <c r="K78" i="34"/>
  <c r="L78" i="34"/>
  <c r="K79" i="34"/>
  <c r="L79" i="34"/>
  <c r="K80" i="34"/>
  <c r="L80" i="34"/>
  <c r="L81" i="34"/>
  <c r="L82" i="34"/>
  <c r="L83" i="34"/>
  <c r="L84" i="34"/>
  <c r="L85" i="34"/>
  <c r="L86" i="34"/>
  <c r="L87" i="34"/>
  <c r="L88" i="34"/>
  <c r="L89" i="34"/>
  <c r="L90" i="34"/>
  <c r="L91" i="34"/>
  <c r="L92" i="34"/>
  <c r="K93" i="34"/>
  <c r="L93" i="34"/>
  <c r="K94" i="34"/>
  <c r="L94" i="34"/>
  <c r="L95" i="34"/>
  <c r="L96" i="34"/>
  <c r="L97" i="34"/>
  <c r="L98" i="34"/>
  <c r="L99" i="34"/>
  <c r="L100" i="34"/>
  <c r="L101" i="34"/>
  <c r="L102" i="34"/>
  <c r="L103" i="34"/>
  <c r="K104" i="34"/>
  <c r="L104" i="34"/>
  <c r="L105" i="34"/>
  <c r="L106" i="34"/>
  <c r="L107" i="34"/>
  <c r="L108" i="34"/>
  <c r="L109" i="34"/>
  <c r="L110" i="34"/>
  <c r="L111" i="34"/>
  <c r="L112" i="34"/>
  <c r="L113" i="34"/>
  <c r="L114" i="34"/>
  <c r="K115" i="34"/>
  <c r="L115" i="34"/>
  <c r="K116" i="34"/>
  <c r="L116" i="34"/>
  <c r="L117" i="34"/>
  <c r="L118" i="34"/>
  <c r="L119" i="34"/>
  <c r="L120" i="34"/>
  <c r="L121" i="34"/>
  <c r="L122" i="34"/>
  <c r="L123" i="34"/>
  <c r="L124" i="34"/>
  <c r="L125" i="34"/>
  <c r="L126" i="34"/>
  <c r="L127" i="34"/>
  <c r="L128" i="34"/>
  <c r="L129" i="34"/>
  <c r="L130" i="34"/>
  <c r="L131" i="34"/>
  <c r="L132" i="34"/>
  <c r="L133" i="34"/>
  <c r="L134" i="34"/>
  <c r="L135" i="34"/>
  <c r="L136" i="34"/>
  <c r="L137" i="34"/>
  <c r="L138" i="34"/>
  <c r="L139" i="34"/>
  <c r="L140" i="34"/>
  <c r="L141" i="34"/>
  <c r="L142" i="34"/>
  <c r="L143" i="34"/>
  <c r="L144" i="34"/>
  <c r="L145" i="34"/>
  <c r="K146" i="34"/>
  <c r="L146" i="34"/>
  <c r="K147" i="34"/>
  <c r="L147" i="34"/>
  <c r="K148" i="34"/>
  <c r="L148" i="34"/>
  <c r="K149" i="34"/>
  <c r="L149" i="34"/>
  <c r="K150" i="34"/>
  <c r="L150" i="34"/>
  <c r="K151" i="34"/>
  <c r="L151" i="34"/>
  <c r="K152" i="34"/>
  <c r="L152" i="34"/>
  <c r="K153" i="34"/>
  <c r="L153" i="34"/>
  <c r="K154" i="34"/>
  <c r="L154" i="34"/>
  <c r="K155" i="34"/>
  <c r="L155" i="34"/>
  <c r="K156" i="34"/>
  <c r="L156" i="34"/>
  <c r="K157" i="34"/>
  <c r="L157" i="34"/>
  <c r="K158" i="34"/>
  <c r="L158" i="34"/>
  <c r="K159" i="34"/>
  <c r="L159" i="34"/>
  <c r="K160" i="34"/>
  <c r="L160" i="34"/>
  <c r="K161" i="34"/>
  <c r="L161" i="34"/>
  <c r="K162" i="34"/>
  <c r="L162" i="34"/>
  <c r="K163" i="34"/>
  <c r="L163" i="34"/>
  <c r="K164" i="34"/>
  <c r="L164" i="34"/>
  <c r="K165" i="34"/>
  <c r="L165" i="34"/>
  <c r="K166" i="34"/>
  <c r="L166" i="34"/>
  <c r="K167" i="34"/>
  <c r="L167" i="34"/>
  <c r="K168" i="34"/>
  <c r="L168" i="34"/>
  <c r="K169" i="34"/>
  <c r="L169" i="34"/>
  <c r="K170" i="34"/>
  <c r="L170" i="34"/>
  <c r="K171" i="34"/>
  <c r="L171" i="34"/>
  <c r="K172" i="34"/>
  <c r="L172" i="34"/>
  <c r="K173" i="34"/>
  <c r="L173" i="34"/>
  <c r="K174" i="34"/>
  <c r="L174" i="34"/>
  <c r="L175" i="34"/>
  <c r="L176" i="34"/>
  <c r="L177" i="34"/>
  <c r="K178" i="34"/>
  <c r="L178" i="34"/>
  <c r="L179" i="34"/>
  <c r="L180" i="34"/>
  <c r="L181" i="34"/>
  <c r="L182" i="34"/>
  <c r="L183" i="34"/>
  <c r="L184" i="34"/>
  <c r="L185" i="34"/>
  <c r="L186" i="34"/>
  <c r="L187" i="34"/>
  <c r="L188" i="34"/>
  <c r="L189" i="34"/>
  <c r="L190" i="34"/>
  <c r="L191" i="34"/>
  <c r="L192" i="34"/>
  <c r="L193" i="34"/>
  <c r="L194" i="34"/>
  <c r="L195" i="34"/>
  <c r="L196" i="34"/>
  <c r="L197" i="34"/>
  <c r="L198" i="34"/>
  <c r="L199" i="34"/>
  <c r="L200" i="34"/>
  <c r="K201" i="34"/>
  <c r="L201" i="34"/>
  <c r="L202" i="34"/>
  <c r="L203" i="34"/>
  <c r="L204" i="34"/>
  <c r="K205" i="34"/>
  <c r="L205" i="34"/>
  <c r="L206" i="34"/>
  <c r="L207" i="34"/>
  <c r="L208" i="34"/>
  <c r="L209" i="34"/>
  <c r="L210" i="34"/>
  <c r="L211" i="34"/>
  <c r="L212" i="34"/>
  <c r="L213" i="34"/>
  <c r="L214" i="34"/>
  <c r="L215" i="34"/>
  <c r="L216" i="34"/>
  <c r="K217" i="34"/>
  <c r="L217" i="34"/>
  <c r="K218" i="34"/>
  <c r="L218" i="34"/>
  <c r="K219" i="34"/>
  <c r="L219" i="34"/>
  <c r="K220" i="34"/>
  <c r="L220" i="34"/>
  <c r="K221" i="34"/>
  <c r="L221" i="34"/>
  <c r="K222" i="34"/>
  <c r="L222" i="34"/>
  <c r="K223" i="34"/>
  <c r="L223" i="34"/>
  <c r="K224" i="34"/>
  <c r="L224" i="34"/>
  <c r="L225" i="34"/>
  <c r="K226" i="34"/>
  <c r="L226" i="34"/>
  <c r="K227" i="34"/>
  <c r="L227" i="34"/>
  <c r="K228" i="34"/>
  <c r="L228" i="34"/>
  <c r="K229" i="34"/>
  <c r="L229" i="34"/>
  <c r="K230" i="34"/>
  <c r="L230" i="34"/>
  <c r="K231" i="34"/>
  <c r="L231" i="34"/>
  <c r="K232" i="34"/>
  <c r="L232" i="34"/>
  <c r="L233" i="34"/>
  <c r="L234" i="34"/>
  <c r="L235" i="34"/>
  <c r="L236" i="34"/>
  <c r="L237" i="34"/>
  <c r="L238" i="34"/>
  <c r="L239" i="34"/>
  <c r="L240" i="34"/>
  <c r="L241" i="34"/>
  <c r="L242" i="34"/>
  <c r="L243" i="34"/>
  <c r="L244" i="34"/>
  <c r="L245" i="34"/>
  <c r="L246" i="34"/>
  <c r="K247" i="34"/>
  <c r="L247" i="34"/>
  <c r="K248" i="34"/>
  <c r="L248" i="34"/>
  <c r="L249" i="34"/>
  <c r="L250" i="34"/>
  <c r="L251" i="34"/>
  <c r="L252" i="34"/>
  <c r="L253" i="34"/>
  <c r="L254" i="34"/>
  <c r="L255" i="34"/>
  <c r="L256" i="34"/>
  <c r="K257" i="34"/>
  <c r="L257" i="34"/>
  <c r="K258" i="34"/>
  <c r="L258" i="34"/>
  <c r="K259" i="34"/>
  <c r="L259" i="34"/>
  <c r="K260" i="34"/>
  <c r="L260" i="34"/>
  <c r="K261" i="34"/>
  <c r="L261" i="34"/>
  <c r="K262" i="34"/>
  <c r="L262" i="34"/>
  <c r="K263" i="34"/>
  <c r="L263" i="34"/>
  <c r="K264" i="34"/>
  <c r="L264" i="34"/>
  <c r="K265" i="34"/>
  <c r="L265" i="34"/>
  <c r="K266" i="34"/>
  <c r="L266" i="34"/>
  <c r="L267" i="34"/>
  <c r="L268" i="34"/>
  <c r="L269" i="34"/>
  <c r="L270" i="34"/>
  <c r="L271" i="34"/>
  <c r="L272" i="34"/>
  <c r="K273" i="34"/>
  <c r="L273" i="34"/>
  <c r="L274" i="34"/>
  <c r="L275" i="34"/>
  <c r="L276" i="34"/>
  <c r="L277" i="34"/>
  <c r="L278" i="34"/>
  <c r="L279" i="34"/>
  <c r="L280" i="34"/>
  <c r="L281" i="34"/>
  <c r="L282" i="34"/>
  <c r="L283" i="34"/>
  <c r="L284" i="34"/>
  <c r="L285" i="34"/>
  <c r="L286" i="34"/>
  <c r="L287" i="34"/>
  <c r="L288" i="34"/>
  <c r="L289" i="34"/>
  <c r="L290" i="34"/>
  <c r="L291" i="34"/>
  <c r="K292" i="34"/>
  <c r="L292" i="34"/>
  <c r="K293" i="34"/>
  <c r="L293" i="34"/>
  <c r="L294" i="34"/>
  <c r="L295" i="34"/>
  <c r="L296" i="34"/>
  <c r="L297" i="34"/>
  <c r="L298" i="34"/>
  <c r="L299" i="34"/>
  <c r="L300" i="34"/>
  <c r="L301" i="34"/>
  <c r="L302" i="34"/>
  <c r="L303" i="34"/>
  <c r="L304" i="34"/>
  <c r="L305" i="34"/>
  <c r="L306" i="34"/>
  <c r="L307" i="34"/>
  <c r="L308" i="34"/>
  <c r="K309" i="34"/>
  <c r="L309" i="34"/>
  <c r="K310" i="34"/>
  <c r="L310" i="34"/>
  <c r="K311" i="34"/>
  <c r="L311" i="34"/>
  <c r="K312" i="34"/>
  <c r="L312" i="34"/>
  <c r="K313" i="34"/>
  <c r="L313" i="34"/>
  <c r="K314" i="34"/>
  <c r="L314" i="34"/>
  <c r="K315" i="34"/>
  <c r="L315" i="34"/>
  <c r="K316" i="34"/>
  <c r="L316" i="34"/>
  <c r="K317" i="34"/>
  <c r="L317" i="34"/>
  <c r="K318" i="34"/>
  <c r="L318" i="34"/>
  <c r="K319" i="34"/>
  <c r="L319" i="34"/>
  <c r="K320" i="34"/>
  <c r="L320" i="34"/>
  <c r="K321" i="34"/>
  <c r="L321" i="34"/>
  <c r="L322" i="34"/>
  <c r="L323" i="34"/>
  <c r="L324" i="34"/>
  <c r="L325" i="34"/>
  <c r="L326" i="34"/>
  <c r="L327" i="34"/>
  <c r="K328" i="34"/>
  <c r="L328" i="34"/>
  <c r="L329" i="34"/>
  <c r="L330" i="34"/>
  <c r="L331" i="34"/>
  <c r="L332" i="34"/>
  <c r="L333" i="34"/>
  <c r="L334" i="34"/>
  <c r="L335" i="34"/>
  <c r="L336" i="34"/>
  <c r="L337" i="34"/>
  <c r="L338" i="34"/>
  <c r="L339" i="34"/>
  <c r="L340" i="34"/>
  <c r="L341" i="34"/>
  <c r="L342" i="34"/>
  <c r="L343" i="34"/>
  <c r="L344" i="34"/>
  <c r="L345" i="34"/>
  <c r="L346" i="34"/>
  <c r="K347" i="34"/>
  <c r="L347" i="34"/>
  <c r="L348" i="34"/>
  <c r="L349" i="34"/>
  <c r="L350" i="34"/>
  <c r="L351" i="34"/>
  <c r="L352" i="34"/>
  <c r="L353" i="34"/>
  <c r="L354" i="34"/>
  <c r="L355" i="34"/>
  <c r="L356" i="34"/>
  <c r="L357" i="34"/>
  <c r="L358" i="34"/>
  <c r="L359" i="34"/>
  <c r="K360" i="34"/>
  <c r="L360" i="34"/>
  <c r="L361" i="34"/>
  <c r="L362" i="34"/>
  <c r="L363" i="34"/>
  <c r="L364" i="34"/>
  <c r="L365" i="34"/>
  <c r="L366" i="34"/>
  <c r="L367" i="34"/>
  <c r="K368" i="34"/>
  <c r="L368" i="34"/>
  <c r="L369" i="34"/>
  <c r="K370" i="34"/>
  <c r="L370" i="34"/>
  <c r="L371" i="34"/>
  <c r="L372" i="34"/>
  <c r="L373" i="34"/>
  <c r="L374" i="34"/>
  <c r="L375" i="34"/>
  <c r="L376" i="34"/>
  <c r="K377" i="34"/>
  <c r="L377" i="34"/>
  <c r="L378" i="34"/>
  <c r="L379" i="34"/>
  <c r="L380" i="34"/>
  <c r="L381" i="34"/>
  <c r="L382" i="34"/>
  <c r="L383" i="34"/>
  <c r="L384" i="34"/>
  <c r="L385" i="34"/>
  <c r="L386" i="34"/>
  <c r="L387" i="34"/>
  <c r="L388" i="34"/>
  <c r="L389" i="34"/>
  <c r="K390" i="34"/>
  <c r="L390" i="34"/>
  <c r="K391" i="34"/>
  <c r="L391" i="34"/>
  <c r="L392" i="34"/>
  <c r="L393" i="34"/>
  <c r="L394" i="34"/>
  <c r="L395" i="34"/>
  <c r="L396" i="34"/>
  <c r="K397" i="34"/>
  <c r="L397" i="34"/>
  <c r="K398" i="34"/>
  <c r="L398" i="34"/>
  <c r="L399" i="34"/>
  <c r="L400" i="34"/>
  <c r="L401" i="34"/>
  <c r="L402" i="34"/>
  <c r="L403" i="34"/>
  <c r="L404" i="34"/>
  <c r="K405" i="34"/>
  <c r="L405" i="34"/>
  <c r="K406" i="34"/>
  <c r="L406" i="34"/>
  <c r="K407" i="34"/>
  <c r="L407" i="34"/>
  <c r="K408" i="34"/>
  <c r="L408" i="34"/>
  <c r="L409" i="34"/>
  <c r="K410" i="34"/>
  <c r="L410" i="34"/>
  <c r="K411" i="34"/>
  <c r="L411" i="34"/>
  <c r="K412" i="34"/>
  <c r="L412" i="34"/>
  <c r="K413" i="34"/>
  <c r="L413" i="34"/>
  <c r="K414" i="34"/>
  <c r="L414" i="34"/>
  <c r="K415" i="34"/>
  <c r="L415" i="34"/>
  <c r="K416" i="34"/>
  <c r="L416" i="34"/>
  <c r="K417" i="34"/>
  <c r="L417" i="34"/>
  <c r="K418" i="34"/>
  <c r="L418" i="34"/>
  <c r="K419" i="34"/>
  <c r="L419" i="34"/>
  <c r="K420" i="34"/>
  <c r="L420" i="34"/>
  <c r="K421" i="34"/>
  <c r="L421" i="34"/>
  <c r="K422" i="34"/>
  <c r="L422" i="34"/>
  <c r="K423" i="34"/>
  <c r="L423" i="34"/>
  <c r="K424" i="34"/>
  <c r="L424" i="34"/>
  <c r="K425" i="34"/>
  <c r="L425" i="34"/>
  <c r="K426" i="34"/>
  <c r="L426" i="34"/>
  <c r="K427" i="34"/>
  <c r="L427" i="34"/>
  <c r="K428" i="34"/>
  <c r="L428" i="34"/>
  <c r="K429" i="34"/>
  <c r="L429" i="34"/>
  <c r="L430" i="34"/>
  <c r="L431" i="34"/>
  <c r="L432" i="34"/>
  <c r="L433" i="34"/>
  <c r="K434" i="34"/>
  <c r="L434" i="34"/>
  <c r="K435" i="34"/>
  <c r="L435" i="34"/>
  <c r="K436" i="34"/>
  <c r="L436" i="34"/>
  <c r="K437" i="34"/>
  <c r="L437" i="34"/>
  <c r="K438" i="34"/>
  <c r="L438" i="34"/>
  <c r="K439" i="34"/>
  <c r="L439" i="34"/>
  <c r="K440" i="34"/>
  <c r="L440" i="34"/>
  <c r="K441" i="34"/>
  <c r="L441" i="34"/>
  <c r="K442" i="34"/>
  <c r="L442" i="34"/>
  <c r="K443" i="34"/>
  <c r="L443" i="34"/>
  <c r="K444" i="34"/>
  <c r="L444" i="34"/>
  <c r="K445" i="34"/>
  <c r="L445" i="34"/>
  <c r="K446" i="34"/>
  <c r="L446" i="34"/>
  <c r="K447" i="34"/>
  <c r="L447" i="34"/>
  <c r="K448" i="34"/>
  <c r="L448" i="34"/>
  <c r="K449" i="34"/>
  <c r="L449" i="34"/>
  <c r="K450" i="34"/>
  <c r="L450" i="34"/>
  <c r="K451" i="34"/>
  <c r="L451" i="34"/>
  <c r="K452" i="34"/>
  <c r="L452" i="34"/>
  <c r="K453" i="34"/>
  <c r="L453" i="34"/>
  <c r="K454" i="34"/>
  <c r="L454" i="34"/>
  <c r="K455" i="34"/>
  <c r="L455" i="34"/>
  <c r="K456" i="34"/>
  <c r="L456" i="34"/>
  <c r="K457" i="34"/>
  <c r="L457" i="34"/>
  <c r="K458" i="34"/>
  <c r="L458" i="34"/>
  <c r="K459" i="34"/>
  <c r="L459" i="34"/>
  <c r="K460" i="34"/>
  <c r="L460" i="34"/>
  <c r="K461" i="34"/>
  <c r="L461" i="34"/>
  <c r="K462" i="34"/>
  <c r="L462" i="34"/>
  <c r="K463" i="34"/>
  <c r="L463" i="34"/>
  <c r="K464" i="34"/>
  <c r="L464" i="34"/>
  <c r="K465" i="34"/>
  <c r="L465" i="34"/>
  <c r="K3" i="34"/>
  <c r="L3" i="34"/>
  <c r="K4" i="34"/>
  <c r="L4" i="34"/>
  <c r="L5" i="34"/>
  <c r="K6" i="34"/>
  <c r="L6" i="34"/>
  <c r="K7" i="34"/>
  <c r="L7" i="34"/>
  <c r="L8" i="34"/>
  <c r="L9" i="34"/>
  <c r="L10" i="34"/>
  <c r="L11" i="34"/>
  <c r="L12" i="34"/>
  <c r="L13" i="34"/>
  <c r="L14" i="34"/>
  <c r="L15" i="34"/>
  <c r="L16" i="34"/>
  <c r="K17" i="34"/>
  <c r="L17" i="34"/>
  <c r="L18" i="34"/>
  <c r="K19" i="34"/>
  <c r="L19" i="34"/>
  <c r="L20" i="34"/>
  <c r="L21" i="34"/>
  <c r="L22" i="34"/>
  <c r="L23" i="34"/>
  <c r="L24" i="34"/>
  <c r="L25" i="34"/>
  <c r="L26" i="34"/>
  <c r="L27" i="34"/>
  <c r="L2" i="34"/>
  <c r="K2" i="34"/>
  <c r="C1" i="32"/>
</calcChain>
</file>

<file path=xl/sharedStrings.xml><?xml version="1.0" encoding="utf-8"?>
<sst xmlns="http://schemas.openxmlformats.org/spreadsheetml/2006/main" count="2420" uniqueCount="713">
  <si>
    <t>Income - Insurance Claims</t>
  </si>
  <si>
    <t>Transfer To/From Reserve</t>
  </si>
  <si>
    <t>Accsum</t>
  </si>
  <si>
    <t>Accsum(T)</t>
  </si>
  <si>
    <t>Account(T)</t>
  </si>
  <si>
    <t>Funding Council Grants Budget</t>
  </si>
  <si>
    <t>TDA recurrent grant</t>
  </si>
  <si>
    <t>TDA other specific grants</t>
  </si>
  <si>
    <t>Vote Allocation</t>
  </si>
  <si>
    <t>Fees &amp; Support Grants</t>
  </si>
  <si>
    <t>Tuition fees &amp; Contracts Budget</t>
  </si>
  <si>
    <t>Research Training Support Grant Income Accrual</t>
  </si>
  <si>
    <t>Research Income</t>
  </si>
  <si>
    <t>Research Grants Budget</t>
  </si>
  <si>
    <t>Research Income from Sponsor</t>
  </si>
  <si>
    <t>Halls/Housing rents - Non Students</t>
  </si>
  <si>
    <t>Other Income - Halls Conferencing with KX event no</t>
  </si>
  <si>
    <t>Catering - functions</t>
  </si>
  <si>
    <t>Other Services Rendered Budget</t>
  </si>
  <si>
    <t>Sales of Goods &amp; Servs - Publications</t>
  </si>
  <si>
    <t>Sales of Goods &amp; Servs - Subscriptions</t>
  </si>
  <si>
    <t>Sales of Goods &amp; Servs - Arable</t>
  </si>
  <si>
    <t>Sales of Goods &amp; Servs - Occupational Health</t>
  </si>
  <si>
    <t>Sales of Goods &amp; Servs - Eye Tests</t>
  </si>
  <si>
    <t>Sales of Goods &amp; Servs - Catering</t>
  </si>
  <si>
    <t>Sales of Goods &amp; Services - Tuition Fees</t>
  </si>
  <si>
    <t>Release of DCGs - RET</t>
  </si>
  <si>
    <t>Release of DCGs - NIRD</t>
  </si>
  <si>
    <t>Release of DCGs - HLF</t>
  </si>
  <si>
    <t>Release of DCGs - Appeals</t>
  </si>
  <si>
    <t>Release of DCGs - Other</t>
  </si>
  <si>
    <t>Other Operating Income Budget</t>
  </si>
  <si>
    <t>Donations -Disbursements Only</t>
  </si>
  <si>
    <t>Gift Aid income from subsidiaries</t>
  </si>
  <si>
    <t>Sales of Services - Telephone</t>
  </si>
  <si>
    <t>Sales of Services - Photographic and Media Service</t>
  </si>
  <si>
    <t>Sales of Services - Support Services</t>
  </si>
  <si>
    <t>Major Facilities Services</t>
  </si>
  <si>
    <t>SportsPark Fee</t>
  </si>
  <si>
    <t>Landladies Fees</t>
  </si>
  <si>
    <t>Study Trip Student Contribuiton</t>
  </si>
  <si>
    <t>Studentship Income Accrual</t>
  </si>
  <si>
    <t>Other Restricted Funds Income Accrual</t>
  </si>
  <si>
    <t>Foreign Exchange - Realised gains &amp; losses</t>
  </si>
  <si>
    <t>Foreign Exchange - Unrealised gains &amp; losses</t>
  </si>
  <si>
    <t>Foreign Exchange - Project rate gains &amp; losses</t>
  </si>
  <si>
    <t>Endow &amp; Invest Income Budget</t>
  </si>
  <si>
    <t>RETF income accrual</t>
  </si>
  <si>
    <t>Investment Income</t>
  </si>
  <si>
    <t>Interest receivable fromTrusts</t>
  </si>
  <si>
    <t>Salaries Budget</t>
  </si>
  <si>
    <t>Academic &amp; ALC</t>
  </si>
  <si>
    <t>Other Health Centre</t>
  </si>
  <si>
    <t>Other Grades staff transfers to/from projects</t>
  </si>
  <si>
    <t>Student Helpers/Volunteers</t>
  </si>
  <si>
    <t>Depreciation Budget</t>
  </si>
  <si>
    <t>Depreciation - New Build Landscaping</t>
  </si>
  <si>
    <t>Staff Related Costs Budget</t>
  </si>
  <si>
    <t>Student Related Costs Budget</t>
  </si>
  <si>
    <t>Stipends (HEBSS)</t>
  </si>
  <si>
    <t>Scholar Mobility</t>
  </si>
  <si>
    <t>Student Books</t>
  </si>
  <si>
    <t>Conference Registration Fees - Student</t>
  </si>
  <si>
    <t>Consumables Budget</t>
  </si>
  <si>
    <t>Consumables - FMD</t>
  </si>
  <si>
    <t>Website develpment costs</t>
  </si>
  <si>
    <t>Other Directly Incurred Costs (Budget Code only)</t>
  </si>
  <si>
    <t>Lab Consumables Budget</t>
  </si>
  <si>
    <t>Farm Consumables Budget</t>
  </si>
  <si>
    <t>Bedding - Farm Only</t>
  </si>
  <si>
    <t>Consumables - Farm Only</t>
  </si>
  <si>
    <t>Food Supplements - Farm Only</t>
  </si>
  <si>
    <t>General Purchases - Farm Only</t>
  </si>
  <si>
    <t>AI - Farm Only</t>
  </si>
  <si>
    <t>Seeds - Farm Only</t>
  </si>
  <si>
    <t>Fertilizer - Farm Only</t>
  </si>
  <si>
    <t>Sprays - Farm Only</t>
  </si>
  <si>
    <t>Farms - Other</t>
  </si>
  <si>
    <t>Medical consumables Budget</t>
  </si>
  <si>
    <t>Medical Practice - Other</t>
  </si>
  <si>
    <t>Res &amp; Catering Cons Budget</t>
  </si>
  <si>
    <t>Pest control</t>
  </si>
  <si>
    <t>Linen</t>
  </si>
  <si>
    <t>Disposables</t>
  </si>
  <si>
    <t>Bar - Other</t>
  </si>
  <si>
    <t>Equipment (under £10k) Budget</t>
  </si>
  <si>
    <t>Equipment (over £10k) Budget</t>
  </si>
  <si>
    <t>Furniture under £10K</t>
  </si>
  <si>
    <t>Furniture over £10K</t>
  </si>
  <si>
    <t>Computer Equipment under £10K</t>
  </si>
  <si>
    <t>Computer Equipment over £10K</t>
  </si>
  <si>
    <t>Other Equipment under £10K</t>
  </si>
  <si>
    <t>Other Equipment over £10K</t>
  </si>
  <si>
    <t>Software under £10K</t>
  </si>
  <si>
    <t>Software over £10K</t>
  </si>
  <si>
    <t>Vehicles under £10K</t>
  </si>
  <si>
    <t>Vehicles over £10K</t>
  </si>
  <si>
    <t>Equipment over £50k</t>
  </si>
  <si>
    <t>Travel &amp; Entertainment</t>
  </si>
  <si>
    <t>Travel Budget</t>
  </si>
  <si>
    <t>UK subsistence</t>
  </si>
  <si>
    <t>Professional fees/External Services</t>
  </si>
  <si>
    <t>Professional Fees Budget</t>
  </si>
  <si>
    <t>Professional fees - Estates</t>
  </si>
  <si>
    <t>Premises costs</t>
  </si>
  <si>
    <t>Premises Related Budget</t>
  </si>
  <si>
    <t>Grounds Maintenance - contacts</t>
  </si>
  <si>
    <t>Statutory Maintenance</t>
  </si>
  <si>
    <t>Planned Maintenance (under 30k)</t>
  </si>
  <si>
    <t>FMC Planned Maintenance (over 30k)</t>
  </si>
  <si>
    <t>Customer / Own funded construction</t>
  </si>
  <si>
    <t>Treasury Costs</t>
  </si>
  <si>
    <t>Finance Costs Budget</t>
  </si>
  <si>
    <t>Other Costs Budget</t>
  </si>
  <si>
    <t>fEC Facility - Biocentre</t>
  </si>
  <si>
    <t>fEC Facility - CEDAR Research</t>
  </si>
  <si>
    <t>Overhead distribution</t>
  </si>
  <si>
    <t>FEC Research income allocation - centre</t>
  </si>
  <si>
    <t>FEC Research income allocation - school funds</t>
  </si>
  <si>
    <t>FEC Research Course Allocation - PVC Res Incentive</t>
  </si>
  <si>
    <t>Research Overheads to Partners</t>
  </si>
  <si>
    <t>Other Servs Rendered overheads to central funds</t>
  </si>
  <si>
    <t>Other Servs Rendered overheads to school funds</t>
  </si>
  <si>
    <t>KTP Overhead - PI School</t>
  </si>
  <si>
    <t>KTP Overhead - Estates</t>
  </si>
  <si>
    <t>Interest Payable Budget</t>
  </si>
  <si>
    <t>Non man report accounts</t>
  </si>
  <si>
    <t>fEC DA costs - PI Central Budget only</t>
  </si>
  <si>
    <t>fEC DA costs - PI School Budget only</t>
  </si>
  <si>
    <t>FEC DA costs - Estates Budget only</t>
  </si>
  <si>
    <t>fEC - Indirect Costs Budget only</t>
  </si>
  <si>
    <t>Transfer to Reserves - inflationary uplift</t>
  </si>
  <si>
    <t>Attr.value</t>
  </si>
  <si>
    <t>Owner</t>
  </si>
  <si>
    <t>Value</t>
  </si>
  <si>
    <t>Per from</t>
  </si>
  <si>
    <t>Per to</t>
  </si>
  <si>
    <t>S</t>
  </si>
  <si>
    <t>Dummy Acc for generic PO's</t>
  </si>
  <si>
    <t>N</t>
  </si>
  <si>
    <t>Research Income Accrual - fec projects</t>
  </si>
  <si>
    <t>C</t>
  </si>
  <si>
    <t>Sales of Goods &amp; Services - HMC Lettings Income</t>
  </si>
  <si>
    <t>Associate Income Share</t>
  </si>
  <si>
    <t>Release of DCGs - Sundry Donations</t>
  </si>
  <si>
    <t>Release of DCGs - Donated Asset</t>
  </si>
  <si>
    <t>Profit/Loss on Disposal of Investments Corporate</t>
  </si>
  <si>
    <t>Workshop Costs</t>
  </si>
  <si>
    <t>HMC Course Costs</t>
  </si>
  <si>
    <t>Consumables - HMC Branch Costs</t>
  </si>
  <si>
    <t>Greenlands Hotel Costs</t>
  </si>
  <si>
    <t>Professional Fees - Personal Tutors</t>
  </si>
  <si>
    <t>Professional Fees - External Tutors</t>
  </si>
  <si>
    <t>Professional Fees - Markers</t>
  </si>
  <si>
    <t>Professional Fees - External authoring</t>
  </si>
  <si>
    <t>Other External Services - On Line Tutors</t>
  </si>
  <si>
    <t>Oil</t>
  </si>
  <si>
    <t>Public Relations</t>
  </si>
  <si>
    <t>Marketing</t>
  </si>
  <si>
    <t>Market Research</t>
  </si>
  <si>
    <t>Pack Costs</t>
  </si>
  <si>
    <t>fEC Facility - Bioresource Unit</t>
  </si>
  <si>
    <t>fEC Facility - Cfam</t>
  </si>
  <si>
    <t>SRF DA costs</t>
  </si>
  <si>
    <t>fEC - Misc undeclared costs Budget only</t>
  </si>
  <si>
    <t>fEC Control account</t>
  </si>
  <si>
    <t>UEPF Budget</t>
  </si>
  <si>
    <t>delete not used</t>
  </si>
  <si>
    <t>closed</t>
  </si>
  <si>
    <t>Business entertaining</t>
  </si>
  <si>
    <t>Depreciation - Other costs</t>
  </si>
  <si>
    <t>Depreciation - Professional fees</t>
  </si>
  <si>
    <t>Legacy Income</t>
  </si>
  <si>
    <t>Wastage - Provisions</t>
  </si>
  <si>
    <t>Grounds Contractors CIS</t>
  </si>
  <si>
    <t xml:space="preserve">Residences &amp; Catering </t>
  </si>
  <si>
    <t>FOR HALLS &amp; CATERING USE ONLY</t>
  </si>
  <si>
    <t>FOR USE WITH J &amp; K PROJECTS ONLY</t>
  </si>
  <si>
    <t>HEFCE Restricted Funds Income Accrual</t>
  </si>
  <si>
    <t>Other Funding Council Grants</t>
  </si>
  <si>
    <t>Consultancy Income Accrual</t>
  </si>
  <si>
    <t>FOR USE WITH H PROJECTS ONLY</t>
  </si>
  <si>
    <t>Other Grants</t>
  </si>
  <si>
    <t xml:space="preserve">HEALTH CENTRE ONLY </t>
  </si>
  <si>
    <t>HALLS &amp; CATERING ONLY</t>
  </si>
  <si>
    <t>LAB USE ONLY</t>
  </si>
  <si>
    <t>FARM USE ONLY</t>
  </si>
  <si>
    <t>Black Horse House - Hall rents</t>
  </si>
  <si>
    <t>Retirement costs</t>
  </si>
  <si>
    <t>Discounts given (OCCAM)</t>
  </si>
  <si>
    <t>7900-7990</t>
  </si>
  <si>
    <t>Sales of Goods &amp; Services - Dairy</t>
  </si>
  <si>
    <t>UEPF Codes</t>
  </si>
  <si>
    <t>Finance Only</t>
  </si>
  <si>
    <t>UEPF - Contributions Refunded</t>
  </si>
  <si>
    <t>UEPF - AVCs Refunded</t>
  </si>
  <si>
    <t>UEPF - Transfer Values Out</t>
  </si>
  <si>
    <t>UEPF - Limited Reval Prems</t>
  </si>
  <si>
    <t>UEPF - Sib Review Inc</t>
  </si>
  <si>
    <t>UEPF - AVC Income</t>
  </si>
  <si>
    <t>UEPF - Employee Cont (Er)</t>
  </si>
  <si>
    <t>UEPF - Transfer Values In</t>
  </si>
  <si>
    <t>UEPF - Age-Related NI Rebate</t>
  </si>
  <si>
    <t>Purchasing Card Expenditure (Finance use only)</t>
  </si>
  <si>
    <t>HEFCE Income Control Account</t>
  </si>
  <si>
    <t>HEFCE Income Block Grant Other</t>
  </si>
  <si>
    <t>Catering - External functions</t>
  </si>
  <si>
    <t>Battels - JCR Fees</t>
  </si>
  <si>
    <t>Knowledge Transfer Income Accrual</t>
  </si>
  <si>
    <t>Other FMD Staff Related Costs</t>
  </si>
  <si>
    <t>FMD Goods &amp; Services</t>
  </si>
  <si>
    <t>Corporation Tax</t>
  </si>
  <si>
    <t>UEPF - AVCs Clerical Medical</t>
  </si>
  <si>
    <t>Income from Prize Fund Sponsors</t>
  </si>
  <si>
    <t>Black Horse House Hotel Costs</t>
  </si>
  <si>
    <t>Electronic publications</t>
  </si>
  <si>
    <t>Audit Fees - external</t>
  </si>
  <si>
    <t>Audit Fees - grant certificate</t>
  </si>
  <si>
    <t>Audit Fees - other</t>
  </si>
  <si>
    <t>Audit Fees - internal</t>
  </si>
  <si>
    <t>Audit Fees - internal advisory</t>
  </si>
  <si>
    <t>Insurance - Student Claims</t>
  </si>
  <si>
    <t>Insurance - Premiums</t>
  </si>
  <si>
    <t>Insurance - Excess</t>
  </si>
  <si>
    <t>Computer - System Support</t>
  </si>
  <si>
    <t>Computer - Hardware Maintenance</t>
  </si>
  <si>
    <t>Computer - Consultancy</t>
  </si>
  <si>
    <t>Bad Debt Provision - Subsidiaries</t>
  </si>
  <si>
    <t>Industry sponsored studentships</t>
  </si>
  <si>
    <t>Artists Materials</t>
  </si>
  <si>
    <t>Bad Debt Provision - Research Debtors</t>
  </si>
  <si>
    <t>Conference Registration Fees - Staff</t>
  </si>
  <si>
    <t>Re-Exam Fees</t>
  </si>
  <si>
    <t>Data and Network Services</t>
  </si>
  <si>
    <t>Grants from Other Sources</t>
  </si>
  <si>
    <t>Sales of Services - Photocopies</t>
  </si>
  <si>
    <t>Bad Debt Provision - Students</t>
  </si>
  <si>
    <t>Bad Debt Provision - Rents</t>
  </si>
  <si>
    <t>Bad Debt Provision - Conferences</t>
  </si>
  <si>
    <t>Bad Debt Provision - Monthly Accrual</t>
  </si>
  <si>
    <t>Bad Debt Provision - Other</t>
  </si>
  <si>
    <t>Funding Council Grants</t>
  </si>
  <si>
    <t>Expenditure</t>
  </si>
  <si>
    <t>Salaries</t>
  </si>
  <si>
    <t>Depreciation</t>
  </si>
  <si>
    <t>Interest Payable</t>
  </si>
  <si>
    <t>Staff related costs</t>
  </si>
  <si>
    <t>Student related costs</t>
  </si>
  <si>
    <t>Consumables</t>
  </si>
  <si>
    <t>Equipment</t>
  </si>
  <si>
    <t>Other costs</t>
  </si>
  <si>
    <t>HEFCE recurrent teaching grant</t>
  </si>
  <si>
    <t>HEFCE recurrent research grant</t>
  </si>
  <si>
    <t>HEFCE other specific grants</t>
  </si>
  <si>
    <t>Vote allocation - block grant</t>
  </si>
  <si>
    <t>Vote allocation - one-off</t>
  </si>
  <si>
    <t>Home/EU Full-time undergraduates - standard rate</t>
  </si>
  <si>
    <t>Home/EU Part-time undergraduates - standard rate</t>
  </si>
  <si>
    <t>Overseas Full-time undergraduate</t>
  </si>
  <si>
    <t>Overseas Full-time postgraduate</t>
  </si>
  <si>
    <t>Home/EU Full-time postgraduates - standard rate</t>
  </si>
  <si>
    <t>Home/EU Part-time postgraduates - standard rate</t>
  </si>
  <si>
    <t>Overseas Part-time undergraduate</t>
  </si>
  <si>
    <t>Overseas Part-time postgraduate</t>
  </si>
  <si>
    <t>Non-credit bearing course fees</t>
  </si>
  <si>
    <t>Research Training Support Grants</t>
  </si>
  <si>
    <t>Education contracts</t>
  </si>
  <si>
    <t>Research Income from Other Sources</t>
  </si>
  <si>
    <t>Research Income accrual</t>
  </si>
  <si>
    <t>Research overheads to central funds</t>
  </si>
  <si>
    <t>Black Horse House - Bed &amp; Breakfast</t>
  </si>
  <si>
    <t>Black Horse House - Rents</t>
  </si>
  <si>
    <t>Black Horse House - Room Hire</t>
  </si>
  <si>
    <t>Black Horse House - Other income</t>
  </si>
  <si>
    <t>Hall/Housing rents - Contract</t>
  </si>
  <si>
    <t>Hall/Housing rents - Discounts</t>
  </si>
  <si>
    <t>Hall/Housing rents - Vacation</t>
  </si>
  <si>
    <t>Hall/Housing rents - Residents</t>
  </si>
  <si>
    <t>Hall/Housing - Other income</t>
  </si>
  <si>
    <t>Catering - Cash sales Non-student</t>
  </si>
  <si>
    <t>Catering - Cash sales Students</t>
  </si>
  <si>
    <t>Catering - Room Hire</t>
  </si>
  <si>
    <t>Catering - Vending</t>
  </si>
  <si>
    <t>Catering - Other income</t>
  </si>
  <si>
    <t>Residences &amp; Catering</t>
  </si>
  <si>
    <t>Other Services Rendered</t>
  </si>
  <si>
    <t>Validation fees</t>
  </si>
  <si>
    <t>Knowledge Transfer Income from sponsor</t>
  </si>
  <si>
    <t>Knowledge Transfer Other Income</t>
  </si>
  <si>
    <t>Consultancy contract income</t>
  </si>
  <si>
    <t>Consultancy income only</t>
  </si>
  <si>
    <t>Sales of Goods &amp; Services - Conferences</t>
  </si>
  <si>
    <t>Sales of Goods &amp; Services - Other Services</t>
  </si>
  <si>
    <t>Sales of Goods &amp; Services - Other Goods</t>
  </si>
  <si>
    <t>Sales of Goods &amp; Services - Livestock</t>
  </si>
  <si>
    <t xml:space="preserve"> </t>
  </si>
  <si>
    <t>Residential Services - Overheads to central funds</t>
  </si>
  <si>
    <t>Overseas incentive</t>
  </si>
  <si>
    <t>Research overheads to school funds</t>
  </si>
  <si>
    <t>Grants from Local Authorities</t>
  </si>
  <si>
    <t>Income from Health and Hospital Authorities</t>
  </si>
  <si>
    <t>Royalty Income</t>
  </si>
  <si>
    <t>Patent Income</t>
  </si>
  <si>
    <t>Other Income from Intellectual Property Rights</t>
  </si>
  <si>
    <t>Other Operating Income</t>
  </si>
  <si>
    <t>Sales of Services - Electricity</t>
  </si>
  <si>
    <t>Sales of Services - Gas</t>
  </si>
  <si>
    <t>Sales of Services - Insurance</t>
  </si>
  <si>
    <t>Sales of Services - Other Utilities</t>
  </si>
  <si>
    <t>Sales of Goods - Consumables</t>
  </si>
  <si>
    <t>Sales of Goods - Equipment</t>
  </si>
  <si>
    <t>Partially Exempt VAT recovered</t>
  </si>
  <si>
    <t>Capital Goods Scheme VAT recovered</t>
  </si>
  <si>
    <t>Sales of Services - Administration</t>
  </si>
  <si>
    <t>Sales of Services - Productions</t>
  </si>
  <si>
    <t>Sales of Services - Portering</t>
  </si>
  <si>
    <t>Sales of Services - Cleaning</t>
  </si>
  <si>
    <t>Sales of Services - Maintenance</t>
  </si>
  <si>
    <t>Sales of Services - Building materials</t>
  </si>
  <si>
    <t>Sales of Services - Building labour</t>
  </si>
  <si>
    <t>Sales of Services - Building direct charges</t>
  </si>
  <si>
    <t>Sales of Services - Building overheads</t>
  </si>
  <si>
    <t>Health Centre Fee</t>
  </si>
  <si>
    <t>Room Hire</t>
  </si>
  <si>
    <t>Endowment Income transferred from trusts</t>
  </si>
  <si>
    <t>Interest receivable - returns on investments</t>
  </si>
  <si>
    <t>Interest receivable - Other</t>
  </si>
  <si>
    <t>Budgeting Code Only</t>
  </si>
  <si>
    <t>Photographic and AV Supplies</t>
  </si>
  <si>
    <t>Communications (Telephone, Fax and Network)</t>
  </si>
  <si>
    <t>Postage</t>
  </si>
  <si>
    <t>Courier</t>
  </si>
  <si>
    <t>Computer Consumables</t>
  </si>
  <si>
    <t>Photocopying &amp; Printing</t>
  </si>
  <si>
    <t>Stationery</t>
  </si>
  <si>
    <t>Lab Consumables</t>
  </si>
  <si>
    <t>Training</t>
  </si>
  <si>
    <t>Recruitment &amp; Retention</t>
  </si>
  <si>
    <t>Relocation</t>
  </si>
  <si>
    <t>Occupational Health</t>
  </si>
  <si>
    <t>Professional Memberships</t>
  </si>
  <si>
    <t>Equipment Repairs &amp; Maintenance</t>
  </si>
  <si>
    <t>Maintenance Contracts</t>
  </si>
  <si>
    <t>Equipment Rental</t>
  </si>
  <si>
    <t>Software Licences</t>
  </si>
  <si>
    <t>Advertising &amp; Promotion (Exhibition &amp; Displays)</t>
  </si>
  <si>
    <t>Subscriptions</t>
  </si>
  <si>
    <t>Corporate Memberships</t>
  </si>
  <si>
    <t>Books</t>
  </si>
  <si>
    <t>Periodicals</t>
  </si>
  <si>
    <t>Learning Materials</t>
  </si>
  <si>
    <t>Livestock Purchases</t>
  </si>
  <si>
    <t>Livestock Haulage</t>
  </si>
  <si>
    <t>Non Software Licences</t>
  </si>
  <si>
    <t>Internal Transfer Payable</t>
  </si>
  <si>
    <t>Skip Hire/Refuse/Pest Control</t>
  </si>
  <si>
    <t>Security</t>
  </si>
  <si>
    <t>Council Tax/Business Rates</t>
  </si>
  <si>
    <t>Rents Payable</t>
  </si>
  <si>
    <t>Building Repairs &amp; Maint.</t>
  </si>
  <si>
    <t>Course Fees</t>
  </si>
  <si>
    <t>Bench Fees incl Studentship spend</t>
  </si>
  <si>
    <t>Stipends (University paid)</t>
  </si>
  <si>
    <t>Stipends (Externally sponsored)</t>
  </si>
  <si>
    <t>Student Accommodation</t>
  </si>
  <si>
    <t>Field Courses</t>
  </si>
  <si>
    <t>Payments to Students</t>
  </si>
  <si>
    <t>Prizes/Competitions</t>
  </si>
  <si>
    <t>Self Employed Temp Staff</t>
  </si>
  <si>
    <t>Agency supplied Temp Staff</t>
  </si>
  <si>
    <t>Other External Services</t>
  </si>
  <si>
    <t>Bank Charges</t>
  </si>
  <si>
    <t>Credit Card Commission</t>
  </si>
  <si>
    <t>Over &amp; Shorts</t>
  </si>
  <si>
    <t>Teaching Materials</t>
  </si>
  <si>
    <t>Staff Uniforms</t>
  </si>
  <si>
    <t>Bar - Wet stock</t>
  </si>
  <si>
    <t>Bar - Dry Stock</t>
  </si>
  <si>
    <t>Professional Fees - Legal</t>
  </si>
  <si>
    <t>Professional Fees - Credit Control</t>
  </si>
  <si>
    <t>Professional Fees - Property Management</t>
  </si>
  <si>
    <t>Professional Fees - Other</t>
  </si>
  <si>
    <t>Electricity</t>
  </si>
  <si>
    <t>Gas</t>
  </si>
  <si>
    <t>Other Heat &amp; Light</t>
  </si>
  <si>
    <t>Water</t>
  </si>
  <si>
    <t>Sewerage</t>
  </si>
  <si>
    <t>Construction materials</t>
  </si>
  <si>
    <t>Construction other costs</t>
  </si>
  <si>
    <t>Medical supplies and tests</t>
  </si>
  <si>
    <t>Medical reports</t>
  </si>
  <si>
    <t>Vaccines and Dispensing</t>
  </si>
  <si>
    <t>Eye Tests</t>
  </si>
  <si>
    <t>Medical defense insurance</t>
  </si>
  <si>
    <t>Locum insurance</t>
  </si>
  <si>
    <t>Bad Debt Write-offs</t>
  </si>
  <si>
    <t>Depreciation - Buildings (New Build)</t>
  </si>
  <si>
    <t>Depreciation - Buildings (Improvements)</t>
  </si>
  <si>
    <t>Depreciation - Furniture</t>
  </si>
  <si>
    <t>Depreciation - Motor Vehicles</t>
  </si>
  <si>
    <t>Depreciation - Equipment (Research)</t>
  </si>
  <si>
    <t>Depreciation - Equipment (General)</t>
  </si>
  <si>
    <t>Depreciation - Computer (Software)</t>
  </si>
  <si>
    <t>Depreciation - Computer (Hardware)</t>
  </si>
  <si>
    <t>Interest payable - loan maintenance</t>
  </si>
  <si>
    <t>Interest payable - finance leases</t>
  </si>
  <si>
    <t>Interest payable - other</t>
  </si>
  <si>
    <t>Interest payable - to Trusts</t>
  </si>
  <si>
    <t>Release of DCGs (HEFCE) - Buildings</t>
  </si>
  <si>
    <t>Release of DCGs (HEFCE) - Equipment</t>
  </si>
  <si>
    <t>Home/EU Full-time undergraduates - Non-std rate</t>
  </si>
  <si>
    <t>Home/EU Full-time postgraduates - Non-std rate</t>
  </si>
  <si>
    <t>Home/EU Part-time undergraduates - Non-std rate</t>
  </si>
  <si>
    <t>Home/EU Part-time postgraduates - Non-std rate</t>
  </si>
  <si>
    <t>Short &amp; S-f course overhead to school funds</t>
  </si>
  <si>
    <t>Short &amp; S-f course overhead to central funds</t>
  </si>
  <si>
    <t>Release of DGCs (Research funded) - Equipment</t>
  </si>
  <si>
    <t>Lab consumables - Hardware</t>
  </si>
  <si>
    <t>Lab consumables - Radiochemicals</t>
  </si>
  <si>
    <t>Lab consumables - Chemicals</t>
  </si>
  <si>
    <t>Lab consumables - Bioresource</t>
  </si>
  <si>
    <t>Lab consumables - Electrical</t>
  </si>
  <si>
    <t>Lab consumables - Electronic</t>
  </si>
  <si>
    <t>Lab consumables - Other</t>
  </si>
  <si>
    <t>Long Service Awards</t>
  </si>
  <si>
    <t>Grant to Students Union</t>
  </si>
  <si>
    <t>Professional fees - tax advice</t>
  </si>
  <si>
    <t>Other Adjustments</t>
  </si>
  <si>
    <t>Recharges to capital</t>
  </si>
  <si>
    <t>Profit/Loss on Disposal of Assets</t>
  </si>
  <si>
    <t>Sales of Educational materials to students</t>
  </si>
  <si>
    <t>Staff Fee waivers</t>
  </si>
  <si>
    <t>Cancellation fees</t>
  </si>
  <si>
    <t>Income tax recoveries</t>
  </si>
  <si>
    <t>Dividend income</t>
  </si>
  <si>
    <t>Battels - Fines</t>
  </si>
  <si>
    <t>Battels - Other charges</t>
  </si>
  <si>
    <t>Battels - Cover charge</t>
  </si>
  <si>
    <t>UK travel</t>
  </si>
  <si>
    <t>Mileage expenses</t>
  </si>
  <si>
    <t>Car Hire</t>
  </si>
  <si>
    <t>Petrol costs</t>
  </si>
  <si>
    <t>Overseas travel</t>
  </si>
  <si>
    <t>Overseas subsistence</t>
  </si>
  <si>
    <t>Vehicle Insurance costs</t>
  </si>
  <si>
    <t>Road Fund License</t>
  </si>
  <si>
    <t>Hospitality staff only</t>
  </si>
  <si>
    <t>Asbestos removal</t>
  </si>
  <si>
    <t>Redundancy costs</t>
  </si>
  <si>
    <t>Technical</t>
  </si>
  <si>
    <t>Other Grades</t>
  </si>
  <si>
    <t>Part-time Lecturers</t>
  </si>
  <si>
    <t>Visiting Lecturers</t>
  </si>
  <si>
    <t>Librarians</t>
  </si>
  <si>
    <t>Clerical &amp; Administrative</t>
  </si>
  <si>
    <t>Librarians - Part Qualified</t>
  </si>
  <si>
    <t>Household</t>
  </si>
  <si>
    <t>Farm Workers</t>
  </si>
  <si>
    <t>Student Demonstrators</t>
  </si>
  <si>
    <t>Cleaners</t>
  </si>
  <si>
    <t>Maintenance - Building</t>
  </si>
  <si>
    <t>Maintenance - Engineering</t>
  </si>
  <si>
    <t>Grounds</t>
  </si>
  <si>
    <t>Doctors</t>
  </si>
  <si>
    <t>Ex gratia payments</t>
  </si>
  <si>
    <t>Catering - Food production</t>
  </si>
  <si>
    <t>Catering - Food Service</t>
  </si>
  <si>
    <t>Academic staff transfers to/from projects</t>
  </si>
  <si>
    <t>Clerical Staff transfers to/from projects</t>
  </si>
  <si>
    <t>Technical staff transfer to/from projects</t>
  </si>
  <si>
    <t>Depreciation - CIS 4</t>
  </si>
  <si>
    <t>Depreciation - CIS 5</t>
  </si>
  <si>
    <t>Depreciation - CIS 6</t>
  </si>
  <si>
    <t>Depreciation - Equipment (Medical zero rated)</t>
  </si>
  <si>
    <t>Library Fines</t>
  </si>
  <si>
    <t>Contributions to the University (Finance use only)</t>
  </si>
  <si>
    <t>Miscellaneous Refuse Disposal</t>
  </si>
  <si>
    <t>Grounds Maintenance - materials</t>
  </si>
  <si>
    <t>Reactive Maintenance</t>
  </si>
  <si>
    <t>Preventative Maintenance</t>
  </si>
  <si>
    <t>Legislative Maintenance &amp; Inspection</t>
  </si>
  <si>
    <t>FMC Minor Improvement projects</t>
  </si>
  <si>
    <t>Miscellaneous Construction</t>
  </si>
  <si>
    <t>Donations received</t>
  </si>
  <si>
    <t>Property Rental Income</t>
  </si>
  <si>
    <t>Interest receivable from the University</t>
  </si>
  <si>
    <t>Profit/Loss on Disposal of Investments</t>
  </si>
  <si>
    <t>Bar Income</t>
  </si>
  <si>
    <t>Conference Income</t>
  </si>
  <si>
    <t>China, crockery &amp; glassware</t>
  </si>
  <si>
    <t>Cleaning materials</t>
  </si>
  <si>
    <t>Contract Cleaning</t>
  </si>
  <si>
    <t>Deep Cleaning</t>
  </si>
  <si>
    <t>Laundry</t>
  </si>
  <si>
    <t>Provisions</t>
  </si>
  <si>
    <t>Account</t>
  </si>
  <si>
    <t>new</t>
  </si>
  <si>
    <t>Salary codes rejected</t>
  </si>
  <si>
    <t>Internal income transfers</t>
  </si>
  <si>
    <t>Description</t>
  </si>
  <si>
    <t>Other - Pensions Paid</t>
  </si>
  <si>
    <t>UEPF - Pensions Paid</t>
  </si>
  <si>
    <t>UEPF - Pensions Commuted</t>
  </si>
  <si>
    <t>UEPF - Death Benefit</t>
  </si>
  <si>
    <t>UEPF - Employer Cont</t>
  </si>
  <si>
    <t>UEPF - Employee Cont</t>
  </si>
  <si>
    <t>UEPF - Reinstatement Value</t>
  </si>
  <si>
    <t>UEPF - Augmentation</t>
  </si>
  <si>
    <t>Staff Meals</t>
  </si>
  <si>
    <t>Events</t>
  </si>
  <si>
    <t>Portering</t>
  </si>
  <si>
    <t>Binding Materials</t>
  </si>
  <si>
    <t>Endowment Income</t>
  </si>
  <si>
    <t>Sales of Goods &amp; Services - HBS Lettings Income</t>
  </si>
  <si>
    <t>Consumables - HBS Branch Costs</t>
  </si>
  <si>
    <t>HBS Course Costs</t>
  </si>
  <si>
    <t>HBS Recoverable Costs</t>
  </si>
  <si>
    <t>Associate Income Share (HBS)</t>
  </si>
  <si>
    <t>Reduction in market value in investments</t>
  </si>
  <si>
    <t>Over-booking Hotel Costs</t>
  </si>
  <si>
    <t>Consumables - Greenlands Hotel</t>
  </si>
  <si>
    <t>Conference reimbursement - Consumables</t>
  </si>
  <si>
    <t>HBS Sales Services - Tuition Fee Discount</t>
  </si>
  <si>
    <t>DA Costs Pool Technicians (school)</t>
  </si>
  <si>
    <t>PI (not DA) Central</t>
  </si>
  <si>
    <t>PI (not DA) School Funded</t>
  </si>
  <si>
    <t>HBS Events - Front Hall Recharges</t>
  </si>
  <si>
    <t>EU FP7 Irrecoverable VAT</t>
  </si>
  <si>
    <t>Catering - Student Contracts</t>
  </si>
  <si>
    <t>Bed &amp; Breakfast</t>
  </si>
  <si>
    <t>Vending</t>
  </si>
  <si>
    <t>Lab consumables - Gases</t>
  </si>
  <si>
    <t>Website Development Costs</t>
  </si>
  <si>
    <t>Construction materials Ex Stock - (Trigger)</t>
  </si>
  <si>
    <t>Grounds Contractors CIS - FMD Maint Use Only</t>
  </si>
  <si>
    <t>Planned Maintenance</t>
  </si>
  <si>
    <t>FMC Minor Improvement projects - FMD Maint Use Only</t>
  </si>
  <si>
    <t>FMD Non-Recharge Construction</t>
  </si>
  <si>
    <t>Premises Hire - Course Delivery</t>
  </si>
  <si>
    <t>Knowledge Transfer Other Income Accrual</t>
  </si>
  <si>
    <t>Sarasin - Accumulation Units Distribution Received</t>
  </si>
  <si>
    <t>CPU Provisions (Labour &amp; Overheads)</t>
  </si>
  <si>
    <t>NHS Education Contracts</t>
  </si>
  <si>
    <t>Accommodation - Discounts</t>
  </si>
  <si>
    <t>Bar Income - KX &amp; Invoices - No Cash</t>
  </si>
  <si>
    <t>Bar Income - Cash Sales only</t>
  </si>
  <si>
    <t>Residences &amp; Hotel - Other income</t>
  </si>
  <si>
    <t>Room Hire - Catering &amp; Functions</t>
  </si>
  <si>
    <t>Visiting Lecturers (UoR contracts only)</t>
  </si>
  <si>
    <t>Student Travel and Subsistence</t>
  </si>
  <si>
    <t>Travel and Subsistence - External Contractors</t>
  </si>
  <si>
    <t>Professional Fees - Disabled Students Allowance</t>
  </si>
  <si>
    <t>Construction materials Non Stock</t>
  </si>
  <si>
    <t>Legislative Maintenance &amp; Inspection - FMD Maint use Only</t>
  </si>
  <si>
    <t>Funding Council Grants Budget (FINANCE USE ONLY)</t>
  </si>
  <si>
    <t>Research Grants Budget (FINANCE USE ONLY)</t>
  </si>
  <si>
    <t>Other Services Rendered Budget (FINANCE USE ONLY)</t>
  </si>
  <si>
    <t>Other Operating Income Budget (FINANCE USE ONLY)</t>
  </si>
  <si>
    <t>Salaries Budget (FINANCE USE ONLY)</t>
  </si>
  <si>
    <t>Student Related Costs Budget (FINANCE USE ONLY)</t>
  </si>
  <si>
    <t>Consumables Budget (FINANCE USE ONLY)</t>
  </si>
  <si>
    <t>Staff Related Costs Budget (FINANCE USE ONLY)</t>
  </si>
  <si>
    <t>Farm Consumables Budget (FINANCE USE ONLY)</t>
  </si>
  <si>
    <t>Travel Budget (FINANCE USE ONLY)</t>
  </si>
  <si>
    <t>Professional Fees Budget (FINANCE USE ONLY)</t>
  </si>
  <si>
    <t>Equipment (under £10k) Budget (FINANCE USE ONLY)</t>
  </si>
  <si>
    <t>Equipment (over £10k) Budget (FINANCE USE ONLY)</t>
  </si>
  <si>
    <t>Premises Related Budget (FINANCE USE ONLY)</t>
  </si>
  <si>
    <t>Other Costs Budget (FINANCE USE ONLY)</t>
  </si>
  <si>
    <t>Finance Costs Budget (FINANCE USE ONLY)</t>
  </si>
  <si>
    <t>Sales of Services - Student photocopies</t>
  </si>
  <si>
    <t>Other External Services - Student Related</t>
  </si>
  <si>
    <t>HEFCE Research Grant</t>
  </si>
  <si>
    <t>HEFCE recurrent teaching grant - WP</t>
  </si>
  <si>
    <t>FEC Research income allocation - PI SCHOOL</t>
  </si>
  <si>
    <t>Standard Term - Time Student Rents</t>
  </si>
  <si>
    <t>Non Term-Time Student Rents</t>
  </si>
  <si>
    <t>Void Recovery</t>
  </si>
  <si>
    <t>Non - Student Rents</t>
  </si>
  <si>
    <t>Vehicle Leasing Cost</t>
  </si>
  <si>
    <t>Grounds Maintenance</t>
  </si>
  <si>
    <t>Late Payment Charge</t>
  </si>
  <si>
    <t>Sponsorship Income</t>
  </si>
  <si>
    <t>Access Bursaries (Pre 2012 entry)</t>
  </si>
  <si>
    <t>NSP/Reading Bursary</t>
  </si>
  <si>
    <t>Stipends (Other non industry sponsors)</t>
  </si>
  <si>
    <t>Platform Recharges to Research Grants</t>
  </si>
  <si>
    <t>Mileage Intercampus</t>
  </si>
  <si>
    <t>Open Access Journal Publication</t>
  </si>
  <si>
    <t>Student Fee Waivers (Non RISIS)</t>
  </si>
  <si>
    <t>Release of DCGS - Greenlands Trust</t>
  </si>
  <si>
    <t>H2020 Salary costs - adj for eligible salary costs</t>
  </si>
  <si>
    <t>H2020 Salary costs - ineligible costs deduction</t>
  </si>
  <si>
    <t>Student Fee Waivers (RISIS only)</t>
  </si>
  <si>
    <t>Alumni Discount</t>
  </si>
  <si>
    <t>Other discount</t>
  </si>
  <si>
    <t>Capital Grants Received - HEFCE</t>
  </si>
  <si>
    <t>Capital grants received - Government</t>
  </si>
  <si>
    <t>Capital grants received - Internal</t>
  </si>
  <si>
    <t>Capital grants received - Other</t>
  </si>
  <si>
    <t>New endowments</t>
  </si>
  <si>
    <t>Specific (Restricted) Donation Income</t>
  </si>
  <si>
    <t>Annual leave adjustment</t>
  </si>
  <si>
    <t>Agents Commission (Student Recruitment)</t>
  </si>
  <si>
    <t>Foreign Exchange - Research project income</t>
  </si>
  <si>
    <t>Tuition Fees &amp; Contracts Budget (FINANCE USE ONLY)</t>
  </si>
  <si>
    <t>Consultancy - Relating to Specific Individuals only</t>
  </si>
  <si>
    <t>Lab Consumables Budget (FINANCE USE ONLY)</t>
  </si>
  <si>
    <t>Professional Fees - NMH Support</t>
  </si>
  <si>
    <t>FMD USE ONLY</t>
  </si>
  <si>
    <t>Other Operating Income (Continued)</t>
  </si>
  <si>
    <t>Abortive Costs - Cancelled Capital Projects</t>
  </si>
  <si>
    <t>Contingency Budget (FINANCE USE ONLY)</t>
  </si>
  <si>
    <t>Other Costs (Continued)</t>
  </si>
  <si>
    <t>Goodwill I&amp;E (FINANCE USE ONLY)</t>
  </si>
  <si>
    <t>fEC DA costs - PI Central Budget only (FINANCE USE ONLY)</t>
  </si>
  <si>
    <t>fEC DA costs - PI School Budget only (FINANCE USE ONLY)</t>
  </si>
  <si>
    <t>FEC DA costs - Estates Budget only (FINANCE USE ONLY)</t>
  </si>
  <si>
    <t>Infra-Structure Technicians FEC</t>
  </si>
  <si>
    <t>fEC Facility - CINN</t>
  </si>
  <si>
    <t>fEC Facility - CAF</t>
  </si>
  <si>
    <t>fEC Facility - Data Storage and Computing</t>
  </si>
  <si>
    <t>fEC Facility - Data Repository</t>
  </si>
  <si>
    <t>fEC Other DA costs</t>
  </si>
  <si>
    <t>fEC - Indirect Costs Budget only (FINANCE USE ONLY)</t>
  </si>
  <si>
    <t>590</t>
  </si>
  <si>
    <t>Exceptional Items</t>
  </si>
  <si>
    <t>FINANCE USE ONLY</t>
  </si>
  <si>
    <t>820</t>
  </si>
  <si>
    <t>Depreciation - Plant and Machinery</t>
  </si>
  <si>
    <t>Audit Fees - External</t>
  </si>
  <si>
    <t>Audit Fees - Grant certificate</t>
  </si>
  <si>
    <t>Audit Fees - Other</t>
  </si>
  <si>
    <t>Audit Fees - Internal</t>
  </si>
  <si>
    <t>Grounds Maintenance - Materials</t>
  </si>
  <si>
    <t>Interest payable - Other</t>
  </si>
  <si>
    <t>Interest payable - Finance leases</t>
  </si>
  <si>
    <t>Interest payable - Loan maintenance</t>
  </si>
  <si>
    <t>Apprenticeship Levy Fee Income</t>
  </si>
  <si>
    <t>Home Full-time undergraduates</t>
  </si>
  <si>
    <t>EU Full-Time undergraduates</t>
  </si>
  <si>
    <t>Home Full-time postgrad taught</t>
  </si>
  <si>
    <t>Home Full-time postgrad research</t>
  </si>
  <si>
    <t>EU Full-Time postgrad taught</t>
  </si>
  <si>
    <t>EU Full-Tiime postgrad research</t>
  </si>
  <si>
    <t>Home Part-time undergraduates</t>
  </si>
  <si>
    <t>EU Part-time undergraduates</t>
  </si>
  <si>
    <t>Home Part-time postgrad taught</t>
  </si>
  <si>
    <t>Home Part-time postgrad research</t>
  </si>
  <si>
    <t>EU Part-time postgrad taught</t>
  </si>
  <si>
    <t>EU Part-time postgrad research</t>
  </si>
  <si>
    <t>International Full-time undergraduate</t>
  </si>
  <si>
    <t>International Full-time postgraduate taught</t>
  </si>
  <si>
    <t>International Full-time postgraduate research</t>
  </si>
  <si>
    <t>International Part-time undergraduate</t>
  </si>
  <si>
    <t>International Part-time postgraduate taught</t>
  </si>
  <si>
    <t>Fee Discount</t>
  </si>
  <si>
    <t>International Part-time postgraduate research</t>
  </si>
  <si>
    <t>MBA - Home</t>
  </si>
  <si>
    <t>MBA – International</t>
  </si>
  <si>
    <t>MBA - EU</t>
  </si>
  <si>
    <t>Fee Discount (COVID Quarantine&amp; PCR)</t>
  </si>
  <si>
    <t>INCOME</t>
  </si>
  <si>
    <t>Section 106 income</t>
  </si>
  <si>
    <t>Health Insurance</t>
  </si>
  <si>
    <t>Campus Jobs Overhead Fee</t>
  </si>
  <si>
    <t>Student Fee Bursary´s</t>
  </si>
  <si>
    <t>Consumables (Continued)</t>
  </si>
  <si>
    <t>University Contribution</t>
  </si>
  <si>
    <t>Change in market value of investment properties</t>
  </si>
  <si>
    <t>Change in value of fixed asset investments</t>
  </si>
  <si>
    <t>Change in value of CAI - Capital</t>
  </si>
  <si>
    <t>Change in value of CAI - Revenue</t>
  </si>
  <si>
    <t>Change in value of endowment CAI - Capital</t>
  </si>
  <si>
    <t>Change in value of endowment CAI - Revenue</t>
  </si>
  <si>
    <t>Profit / loss on sale of tangible fixed assets</t>
  </si>
  <si>
    <t>Profit / loss on sale of investment properties</t>
  </si>
  <si>
    <t>Profit / loss on sale of investments</t>
  </si>
  <si>
    <t>URPS - Employee Contributions</t>
  </si>
  <si>
    <t>URPS - AVCs</t>
  </si>
  <si>
    <t>URPS - Employer Contributions</t>
  </si>
  <si>
    <t>URPS - Salary Sacrifice Contributions</t>
  </si>
  <si>
    <t>URPS - Refunds of Contributions In</t>
  </si>
  <si>
    <t>URPS - Tax On Refunds In</t>
  </si>
  <si>
    <t>URPS - Death In Service Receipts</t>
  </si>
  <si>
    <t>URPS - Death In Service Refunds In</t>
  </si>
  <si>
    <t>URPS - Investment Of Contributions</t>
  </si>
  <si>
    <t>URPS - Refunds Of Contributions Out</t>
  </si>
  <si>
    <t>URPS - Tax On Refunds Out</t>
  </si>
  <si>
    <t>URPS - Death In Service Payments</t>
  </si>
  <si>
    <t>URPS - Death In Service Refunds Out</t>
  </si>
  <si>
    <t>Interest payable - on late payment of creditors</t>
  </si>
  <si>
    <t>Depreciation Budget (Finance Use Only)</t>
  </si>
  <si>
    <t>FUNDING COUNCIL GRANTS</t>
  </si>
  <si>
    <t>RESEARCH INCOME</t>
  </si>
  <si>
    <t>OVERHEAD DISTRIBUTION</t>
  </si>
  <si>
    <t>FEES &amp; SUPPORT GRANTS</t>
  </si>
  <si>
    <t>OTHER INCOME</t>
  </si>
  <si>
    <t>VOTE ALLOCATION</t>
  </si>
  <si>
    <t>OTHER OPERATING INCOME</t>
  </si>
  <si>
    <t>SALARIES</t>
  </si>
  <si>
    <t>STUDENT RELATED COSTS</t>
  </si>
  <si>
    <t>CONSUMABLES</t>
  </si>
  <si>
    <t>STAFF RELATED COSTS</t>
  </si>
  <si>
    <t>TRAVEL &amp; ENTERTAINMENT</t>
  </si>
  <si>
    <t>PREMISES RELATED COSTS</t>
  </si>
  <si>
    <t>PROFESSIONAL FEES/EXTERNAL SERVICES</t>
  </si>
  <si>
    <t>EQUIPMENT</t>
  </si>
  <si>
    <t>OTHER COSTS</t>
  </si>
  <si>
    <t>MARKETING</t>
  </si>
  <si>
    <t>CONTRIBUTION TO UNIVERSITY SERVICES/MGT CHARGE</t>
  </si>
  <si>
    <t>EXPENDITURE</t>
  </si>
  <si>
    <t>ACCOUNT CODES REVISED 23RD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</si>
</sst>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10"/>
      <name val="RU Swift Light"/>
    </font>
    <font>
      <b/>
      <sz val="10"/>
      <name val="RU Swift Light"/>
    </font>
    <font>
      <u/>
      <sz val="10"/>
      <name val="RU Swift Light"/>
    </font>
    <font>
      <sz val="10"/>
      <color indexed="12"/>
      <name val="RU Swift Light"/>
    </font>
    <font>
      <sz val="10"/>
      <color indexed="10"/>
      <name val="RU Swift Light"/>
    </font>
    <font>
      <b/>
      <sz val="16"/>
      <name val="RU Swift Light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22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4" fillId="0" borderId="0" xfId="0" applyFont="1" applyFill="1"/>
    <xf numFmtId="0" fontId="1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7" fillId="0" borderId="0" xfId="0" applyFont="1" applyFill="1"/>
    <xf numFmtId="0" fontId="10" fillId="0" borderId="0" xfId="0" quotePrefix="1" applyFont="1" applyFill="1" applyAlignment="1">
      <alignment horizontal="left"/>
    </xf>
    <xf numFmtId="0" fontId="9" fillId="0" borderId="0" xfId="0" applyFont="1" applyFill="1" applyAlignment="1"/>
    <xf numFmtId="0" fontId="10" fillId="2" borderId="0" xfId="0" applyFont="1" applyFill="1" applyAlignment="1">
      <alignment horizontal="left"/>
    </xf>
    <xf numFmtId="0" fontId="9" fillId="2" borderId="0" xfId="0" applyFont="1" applyFill="1"/>
    <xf numFmtId="49" fontId="23" fillId="0" borderId="0" xfId="2" applyNumberFormat="1" applyFont="1" applyFill="1" applyAlignment="1">
      <alignment horizontal="left"/>
    </xf>
    <xf numFmtId="0" fontId="21" fillId="0" borderId="0" xfId="0" applyFont="1" applyFill="1"/>
    <xf numFmtId="0" fontId="16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777EBFF-D442-4DD6-A335-0C4AB41E28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5"/>
  <sheetViews>
    <sheetView topLeftCell="A61" workbookViewId="0">
      <selection activeCell="B10" sqref="B10"/>
    </sheetView>
  </sheetViews>
  <sheetFormatPr defaultRowHeight="12.75"/>
  <cols>
    <col min="2" max="2" width="46.7109375" bestFit="1" customWidth="1"/>
    <col min="3" max="3" width="6.28515625" bestFit="1" customWidth="1"/>
    <col min="9" max="9" width="10.5703125" bestFit="1" customWidth="1"/>
  </cols>
  <sheetData>
    <row r="1" spans="1:12">
      <c r="A1" t="s">
        <v>132</v>
      </c>
      <c r="B1" t="s">
        <v>499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</row>
    <row r="2" spans="1:12">
      <c r="A2">
        <v>0</v>
      </c>
      <c r="B2" t="s">
        <v>138</v>
      </c>
      <c r="D2">
        <v>0</v>
      </c>
      <c r="E2">
        <v>199401</v>
      </c>
      <c r="F2">
        <v>209912</v>
      </c>
      <c r="G2" t="s">
        <v>139</v>
      </c>
      <c r="I2" t="e">
        <v>#N/A</v>
      </c>
      <c r="K2" t="e">
        <f>VLOOKUP(A2,'List for publishing'!A:B,2,FALSE)</f>
        <v>#N/A</v>
      </c>
      <c r="L2" t="e">
        <f>VLOOKUP(A2,'List for publishing'!D:D,1,FALSE)</f>
        <v>#N/A</v>
      </c>
    </row>
    <row r="3" spans="1:12">
      <c r="A3">
        <v>1100</v>
      </c>
      <c r="B3" t="s">
        <v>5</v>
      </c>
      <c r="D3">
        <v>0</v>
      </c>
      <c r="E3">
        <v>199401</v>
      </c>
      <c r="F3">
        <v>209912</v>
      </c>
      <c r="G3" t="s">
        <v>139</v>
      </c>
      <c r="I3" t="e">
        <v>#N/A</v>
      </c>
      <c r="K3" t="str">
        <f>VLOOKUP(A3,'List for publishing'!A:B,2,FALSE)</f>
        <v>Funding Council Grants Budget (FINANCE USE ONLY)</v>
      </c>
      <c r="L3" t="e">
        <f>VLOOKUP(A3,'List for publishing'!D:D,1,FALSE)</f>
        <v>#N/A</v>
      </c>
    </row>
    <row r="4" spans="1:12">
      <c r="A4">
        <v>1105</v>
      </c>
      <c r="B4" t="s">
        <v>204</v>
      </c>
      <c r="D4">
        <v>0</v>
      </c>
      <c r="E4">
        <v>199401</v>
      </c>
      <c r="F4">
        <v>209912</v>
      </c>
      <c r="G4" t="s">
        <v>139</v>
      </c>
      <c r="H4" t="s">
        <v>167</v>
      </c>
      <c r="I4" t="e">
        <v>#N/A</v>
      </c>
      <c r="K4" t="e">
        <f>VLOOKUP(A4,'List for publishing'!A:B,2,FALSE)</f>
        <v>#N/A</v>
      </c>
      <c r="L4" t="e">
        <f>VLOOKUP(A4,'List for publishing'!D:D,1,FALSE)</f>
        <v>#N/A</v>
      </c>
    </row>
    <row r="5" spans="1:12">
      <c r="A5">
        <v>1110</v>
      </c>
      <c r="B5" t="s">
        <v>251</v>
      </c>
      <c r="D5">
        <v>0</v>
      </c>
      <c r="E5">
        <v>199401</v>
      </c>
      <c r="F5">
        <v>209912</v>
      </c>
      <c r="G5" t="s">
        <v>139</v>
      </c>
      <c r="I5">
        <v>-147175962</v>
      </c>
      <c r="K5" t="str">
        <f>VLOOKUP(A5,'List for publishing'!A:B,2,FALSE)</f>
        <v>HEFCE recurrent teaching grant</v>
      </c>
      <c r="L5" t="e">
        <f>VLOOKUP(A5,'List for publishing'!D:D,1,FALSE)</f>
        <v>#N/A</v>
      </c>
    </row>
    <row r="6" spans="1:12">
      <c r="A6">
        <v>1115</v>
      </c>
      <c r="B6" t="s">
        <v>252</v>
      </c>
      <c r="D6">
        <v>0</v>
      </c>
      <c r="E6">
        <v>199401</v>
      </c>
      <c r="F6">
        <v>209912</v>
      </c>
      <c r="G6" t="s">
        <v>139</v>
      </c>
      <c r="H6" t="s">
        <v>167</v>
      </c>
      <c r="I6" t="e">
        <v>#N/A</v>
      </c>
      <c r="K6" t="e">
        <f>VLOOKUP(A6,'List for publishing'!A:B,2,FALSE)</f>
        <v>#N/A</v>
      </c>
      <c r="L6" t="e">
        <f>VLOOKUP(A6,'List for publishing'!D:D,1,FALSE)</f>
        <v>#N/A</v>
      </c>
    </row>
    <row r="7" spans="1:12">
      <c r="A7">
        <v>1117</v>
      </c>
      <c r="B7" t="s">
        <v>205</v>
      </c>
      <c r="D7">
        <v>0</v>
      </c>
      <c r="E7">
        <v>199401</v>
      </c>
      <c r="F7">
        <v>209912</v>
      </c>
      <c r="G7" t="s">
        <v>139</v>
      </c>
      <c r="H7" t="s">
        <v>167</v>
      </c>
      <c r="I7" t="e">
        <v>#N/A</v>
      </c>
      <c r="K7" t="e">
        <f>VLOOKUP(A7,'List for publishing'!A:B,2,FALSE)</f>
        <v>#N/A</v>
      </c>
      <c r="L7" t="e">
        <f>VLOOKUP(A7,'List for publishing'!D:D,1,FALSE)</f>
        <v>#N/A</v>
      </c>
    </row>
    <row r="8" spans="1:12">
      <c r="A8">
        <v>1120</v>
      </c>
      <c r="B8" t="s">
        <v>253</v>
      </c>
      <c r="D8">
        <v>0</v>
      </c>
      <c r="E8">
        <v>199401</v>
      </c>
      <c r="F8">
        <v>209912</v>
      </c>
      <c r="G8" t="s">
        <v>139</v>
      </c>
      <c r="I8">
        <v>-10262455.08</v>
      </c>
      <c r="K8" t="str">
        <f>VLOOKUP(A8,'List for publishing'!A:B,2,FALSE)</f>
        <v>HEFCE other specific grants</v>
      </c>
      <c r="L8" t="e">
        <f>VLOOKUP(A8,'List for publishing'!D:D,1,FALSE)</f>
        <v>#N/A</v>
      </c>
    </row>
    <row r="9" spans="1:12">
      <c r="A9">
        <v>1121</v>
      </c>
      <c r="B9" t="s">
        <v>178</v>
      </c>
      <c r="D9">
        <v>0</v>
      </c>
      <c r="E9">
        <v>199401</v>
      </c>
      <c r="F9">
        <v>209912</v>
      </c>
      <c r="G9" t="s">
        <v>139</v>
      </c>
      <c r="I9">
        <v>-467689.74</v>
      </c>
      <c r="K9" t="str">
        <f>VLOOKUP(A9,'List for publishing'!A:B,2,FALSE)</f>
        <v>HEFCE Restricted Funds Income Accrual</v>
      </c>
      <c r="L9" t="e">
        <f>VLOOKUP(A9,'List for publishing'!D:D,1,FALSE)</f>
        <v>#N/A</v>
      </c>
    </row>
    <row r="10" spans="1:12">
      <c r="A10">
        <v>1125</v>
      </c>
      <c r="B10" t="s">
        <v>179</v>
      </c>
      <c r="D10">
        <v>0</v>
      </c>
      <c r="E10">
        <v>199401</v>
      </c>
      <c r="F10">
        <v>209912</v>
      </c>
      <c r="G10" t="s">
        <v>139</v>
      </c>
      <c r="I10">
        <v>-494332.7</v>
      </c>
      <c r="K10" t="str">
        <f>VLOOKUP(A10,'List for publishing'!A:B,2,FALSE)</f>
        <v>Other Funding Council Grants</v>
      </c>
      <c r="L10" t="e">
        <f>VLOOKUP(A10,'List for publishing'!D:D,1,FALSE)</f>
        <v>#N/A</v>
      </c>
    </row>
    <row r="11" spans="1:12">
      <c r="A11">
        <v>1130</v>
      </c>
      <c r="B11" t="s">
        <v>6</v>
      </c>
      <c r="D11">
        <v>0</v>
      </c>
      <c r="E11">
        <v>199401</v>
      </c>
      <c r="F11">
        <v>209912</v>
      </c>
      <c r="G11" t="s">
        <v>139</v>
      </c>
      <c r="I11">
        <v>-7202317.54</v>
      </c>
      <c r="K11" t="str">
        <f>VLOOKUP(A11,'List for publishing'!A:B,2,FALSE)</f>
        <v>TDA recurrent grant</v>
      </c>
      <c r="L11" t="e">
        <f>VLOOKUP(A11,'List for publishing'!D:D,1,FALSE)</f>
        <v>#N/A</v>
      </c>
    </row>
    <row r="12" spans="1:12">
      <c r="A12">
        <v>1131</v>
      </c>
      <c r="B12" t="s">
        <v>7</v>
      </c>
      <c r="D12">
        <v>0</v>
      </c>
      <c r="E12">
        <v>199401</v>
      </c>
      <c r="F12">
        <v>209912</v>
      </c>
      <c r="G12" t="s">
        <v>139</v>
      </c>
      <c r="I12">
        <v>-980110.4</v>
      </c>
      <c r="K12" t="str">
        <f>VLOOKUP(A12,'List for publishing'!A:B,2,FALSE)</f>
        <v>TDA other specific grants</v>
      </c>
      <c r="L12" t="e">
        <f>VLOOKUP(A12,'List for publishing'!D:D,1,FALSE)</f>
        <v>#N/A</v>
      </c>
    </row>
    <row r="13" spans="1:12">
      <c r="A13">
        <v>1170</v>
      </c>
      <c r="B13" t="s">
        <v>408</v>
      </c>
      <c r="D13">
        <v>0</v>
      </c>
      <c r="E13">
        <v>199401</v>
      </c>
      <c r="F13">
        <v>209912</v>
      </c>
      <c r="G13" t="s">
        <v>139</v>
      </c>
      <c r="I13">
        <v>-4133843.52</v>
      </c>
      <c r="K13" t="str">
        <f>VLOOKUP(A13,'List for publishing'!A:B,2,FALSE)</f>
        <v>Release of DCGs (HEFCE) - Buildings</v>
      </c>
      <c r="L13" t="e">
        <f>VLOOKUP(A13,'List for publishing'!D:D,1,FALSE)</f>
        <v>#N/A</v>
      </c>
    </row>
    <row r="14" spans="1:12">
      <c r="A14">
        <v>1175</v>
      </c>
      <c r="B14" t="s">
        <v>409</v>
      </c>
      <c r="D14">
        <v>0</v>
      </c>
      <c r="E14">
        <v>199401</v>
      </c>
      <c r="F14">
        <v>209912</v>
      </c>
      <c r="G14" t="s">
        <v>139</v>
      </c>
      <c r="I14">
        <v>-2031168.52</v>
      </c>
      <c r="K14" t="str">
        <f>VLOOKUP(A14,'List for publishing'!A:B,2,FALSE)</f>
        <v>Release of DCGs (HEFCE) - Equipment</v>
      </c>
      <c r="L14" t="e">
        <f>VLOOKUP(A14,'List for publishing'!D:D,1,FALSE)</f>
        <v>#N/A</v>
      </c>
    </row>
    <row r="15" spans="1:12">
      <c r="A15">
        <v>1180</v>
      </c>
      <c r="B15" t="s">
        <v>254</v>
      </c>
      <c r="D15">
        <v>0</v>
      </c>
      <c r="E15">
        <v>199401</v>
      </c>
      <c r="F15">
        <v>209912</v>
      </c>
      <c r="G15" t="s">
        <v>139</v>
      </c>
      <c r="I15">
        <v>21657.99</v>
      </c>
      <c r="K15" t="str">
        <f>VLOOKUP(A15,'List for publishing'!A:B,2,FALSE)</f>
        <v>Vote allocation - block grant</v>
      </c>
      <c r="L15" t="e">
        <f>VLOOKUP(A15,'List for publishing'!D:D,1,FALSE)</f>
        <v>#N/A</v>
      </c>
    </row>
    <row r="16" spans="1:12">
      <c r="A16">
        <v>1185</v>
      </c>
      <c r="B16" t="s">
        <v>255</v>
      </c>
      <c r="D16">
        <v>0</v>
      </c>
      <c r="E16">
        <v>199401</v>
      </c>
      <c r="F16">
        <v>209912</v>
      </c>
      <c r="G16" t="s">
        <v>139</v>
      </c>
      <c r="I16">
        <v>-23532</v>
      </c>
      <c r="K16" t="str">
        <f>VLOOKUP(A16,'List for publishing'!A:B,2,FALSE)</f>
        <v>Vote allocation - one-off</v>
      </c>
      <c r="L16" t="e">
        <f>VLOOKUP(A16,'List for publishing'!D:D,1,FALSE)</f>
        <v>#N/A</v>
      </c>
    </row>
    <row r="17" spans="1:12">
      <c r="A17">
        <v>1190</v>
      </c>
      <c r="B17" t="s">
        <v>297</v>
      </c>
      <c r="D17">
        <v>0</v>
      </c>
      <c r="E17">
        <v>199401</v>
      </c>
      <c r="F17">
        <v>209912</v>
      </c>
      <c r="G17" t="s">
        <v>139</v>
      </c>
      <c r="I17">
        <v>-498</v>
      </c>
      <c r="K17" t="e">
        <f>VLOOKUP(A17,'List for publishing'!A:B,2,FALSE)</f>
        <v>#N/A</v>
      </c>
      <c r="L17" t="e">
        <f>VLOOKUP(A17,'List for publishing'!D:D,1,FALSE)</f>
        <v>#N/A</v>
      </c>
    </row>
    <row r="18" spans="1:12">
      <c r="A18">
        <v>1195</v>
      </c>
      <c r="B18" t="s">
        <v>498</v>
      </c>
      <c r="D18">
        <v>0</v>
      </c>
      <c r="E18">
        <v>199401</v>
      </c>
      <c r="F18">
        <v>209912</v>
      </c>
      <c r="G18" t="s">
        <v>139</v>
      </c>
      <c r="I18">
        <v>-1694972.75</v>
      </c>
      <c r="K18" t="e">
        <f>VLOOKUP(A18,'List for publishing'!A:B,2,FALSE)</f>
        <v>#N/A</v>
      </c>
      <c r="L18">
        <f>VLOOKUP(A18,'List for publishing'!D:D,1,FALSE)</f>
        <v>1195</v>
      </c>
    </row>
    <row r="19" spans="1:12">
      <c r="A19">
        <v>1200</v>
      </c>
      <c r="B19" t="s">
        <v>10</v>
      </c>
      <c r="D19">
        <v>0</v>
      </c>
      <c r="E19">
        <v>199401</v>
      </c>
      <c r="F19">
        <v>209912</v>
      </c>
      <c r="G19" t="s">
        <v>139</v>
      </c>
      <c r="I19" t="e">
        <v>#N/A</v>
      </c>
      <c r="K19" t="str">
        <f>VLOOKUP(A19,'List for publishing'!A:B,2,FALSE)</f>
        <v>Tuition Fees &amp; Contracts Budget (FINANCE USE ONLY)</v>
      </c>
      <c r="L19" t="e">
        <f>VLOOKUP(A19,'List for publishing'!D:D,1,FALSE)</f>
        <v>#N/A</v>
      </c>
    </row>
    <row r="20" spans="1:12">
      <c r="A20">
        <v>1210</v>
      </c>
      <c r="B20" t="s">
        <v>256</v>
      </c>
      <c r="D20">
        <v>0</v>
      </c>
      <c r="E20">
        <v>199401</v>
      </c>
      <c r="F20">
        <v>209912</v>
      </c>
      <c r="G20" t="s">
        <v>139</v>
      </c>
      <c r="I20">
        <v>-43378401.600000001</v>
      </c>
      <c r="K20" t="str">
        <f>VLOOKUP(A20,'List for publishing'!A:B,2,FALSE)</f>
        <v>Home Full-time undergraduates</v>
      </c>
      <c r="L20" t="e">
        <f>VLOOKUP(A20,'List for publishing'!D:D,1,FALSE)</f>
        <v>#N/A</v>
      </c>
    </row>
    <row r="21" spans="1:12">
      <c r="A21">
        <v>1215</v>
      </c>
      <c r="B21" t="s">
        <v>410</v>
      </c>
      <c r="D21">
        <v>0</v>
      </c>
      <c r="E21">
        <v>199401</v>
      </c>
      <c r="F21">
        <v>209912</v>
      </c>
      <c r="G21" t="s">
        <v>139</v>
      </c>
      <c r="I21">
        <v>-661282.19999999995</v>
      </c>
      <c r="K21" t="e">
        <f>VLOOKUP(A21,'List for publishing'!A:B,2,FALSE)</f>
        <v>#N/A</v>
      </c>
      <c r="L21" t="e">
        <f>VLOOKUP(A21,'List for publishing'!D:D,1,FALSE)</f>
        <v>#N/A</v>
      </c>
    </row>
    <row r="22" spans="1:12">
      <c r="A22">
        <v>1220</v>
      </c>
      <c r="B22" t="s">
        <v>260</v>
      </c>
      <c r="D22">
        <v>0</v>
      </c>
      <c r="E22">
        <v>199401</v>
      </c>
      <c r="F22">
        <v>209912</v>
      </c>
      <c r="G22" t="s">
        <v>139</v>
      </c>
      <c r="I22">
        <v>-11357809.689999999</v>
      </c>
      <c r="K22" t="str">
        <f>VLOOKUP(A22,'List for publishing'!A:B,2,FALSE)</f>
        <v>Home Full-time postgrad taught</v>
      </c>
      <c r="L22" t="e">
        <f>VLOOKUP(A22,'List for publishing'!D:D,1,FALSE)</f>
        <v>#N/A</v>
      </c>
    </row>
    <row r="23" spans="1:12">
      <c r="A23">
        <v>1225</v>
      </c>
      <c r="B23" t="s">
        <v>411</v>
      </c>
      <c r="D23">
        <v>0</v>
      </c>
      <c r="E23">
        <v>199401</v>
      </c>
      <c r="F23">
        <v>209912</v>
      </c>
      <c r="G23" t="s">
        <v>139</v>
      </c>
      <c r="I23">
        <v>-133550</v>
      </c>
      <c r="K23" t="e">
        <f>VLOOKUP(A23,'List for publishing'!A:B,2,FALSE)</f>
        <v>#N/A</v>
      </c>
      <c r="L23" t="e">
        <f>VLOOKUP(A23,'List for publishing'!D:D,1,FALSE)</f>
        <v>#N/A</v>
      </c>
    </row>
    <row r="24" spans="1:12">
      <c r="A24">
        <v>1230</v>
      </c>
      <c r="B24" t="s">
        <v>257</v>
      </c>
      <c r="D24">
        <v>0</v>
      </c>
      <c r="E24">
        <v>199401</v>
      </c>
      <c r="F24">
        <v>209912</v>
      </c>
      <c r="G24" t="s">
        <v>139</v>
      </c>
      <c r="I24">
        <v>-237335.02</v>
      </c>
      <c r="K24" t="str">
        <f>VLOOKUP(A24,'List for publishing'!A:B,2,FALSE)</f>
        <v>Home Part-time undergraduates</v>
      </c>
      <c r="L24" t="e">
        <f>VLOOKUP(A24,'List for publishing'!D:D,1,FALSE)</f>
        <v>#N/A</v>
      </c>
    </row>
    <row r="25" spans="1:12">
      <c r="A25">
        <v>1235</v>
      </c>
      <c r="B25" t="s">
        <v>412</v>
      </c>
      <c r="D25">
        <v>0</v>
      </c>
      <c r="E25">
        <v>199401</v>
      </c>
      <c r="F25">
        <v>209912</v>
      </c>
      <c r="G25" t="s">
        <v>139</v>
      </c>
      <c r="I25">
        <v>-1121320.3899999999</v>
      </c>
      <c r="K25" t="e">
        <f>VLOOKUP(A25,'List for publishing'!A:B,2,FALSE)</f>
        <v>#N/A</v>
      </c>
      <c r="L25" t="e">
        <f>VLOOKUP(A25,'List for publishing'!D:D,1,FALSE)</f>
        <v>#N/A</v>
      </c>
    </row>
    <row r="26" spans="1:12">
      <c r="A26">
        <v>1240</v>
      </c>
      <c r="B26" t="s">
        <v>261</v>
      </c>
      <c r="D26">
        <v>0</v>
      </c>
      <c r="E26">
        <v>199401</v>
      </c>
      <c r="F26">
        <v>209912</v>
      </c>
      <c r="G26" t="s">
        <v>139</v>
      </c>
      <c r="I26">
        <v>-7427297.9699999997</v>
      </c>
      <c r="K26" t="str">
        <f>VLOOKUP(A26,'List for publishing'!A:B,2,FALSE)</f>
        <v>Home Part-time postgrad taught</v>
      </c>
      <c r="L26" t="e">
        <f>VLOOKUP(A26,'List for publishing'!D:D,1,FALSE)</f>
        <v>#N/A</v>
      </c>
    </row>
    <row r="27" spans="1:12">
      <c r="A27">
        <v>1245</v>
      </c>
      <c r="B27" t="s">
        <v>413</v>
      </c>
      <c r="D27">
        <v>0</v>
      </c>
      <c r="E27">
        <v>199401</v>
      </c>
      <c r="F27">
        <v>209912</v>
      </c>
      <c r="G27" t="s">
        <v>139</v>
      </c>
      <c r="I27">
        <v>-81603</v>
      </c>
      <c r="K27" t="e">
        <f>VLOOKUP(A27,'List for publishing'!A:B,2,FALSE)</f>
        <v>#N/A</v>
      </c>
      <c r="L27" t="e">
        <f>VLOOKUP(A27,'List for publishing'!D:D,1,FALSE)</f>
        <v>#N/A</v>
      </c>
    </row>
    <row r="28" spans="1:12">
      <c r="A28">
        <v>1250</v>
      </c>
      <c r="B28" t="s">
        <v>258</v>
      </c>
      <c r="D28">
        <v>0</v>
      </c>
      <c r="E28">
        <v>199401</v>
      </c>
      <c r="F28">
        <v>209912</v>
      </c>
      <c r="G28" t="s">
        <v>139</v>
      </c>
      <c r="I28">
        <v>-14863513</v>
      </c>
      <c r="K28" t="str">
        <f>VLOOKUP(A28,'List for publishing'!A:B,2,FALSE)</f>
        <v>International Full-time undergraduate</v>
      </c>
      <c r="L28" t="e">
        <f>VLOOKUP(A28,'List for publishing'!D:D,1,FALSE)</f>
        <v>#N/A</v>
      </c>
    </row>
    <row r="29" spans="1:12">
      <c r="A29">
        <v>1255</v>
      </c>
      <c r="B29" t="s">
        <v>259</v>
      </c>
      <c r="D29">
        <v>0</v>
      </c>
      <c r="E29">
        <v>199401</v>
      </c>
      <c r="F29">
        <v>209912</v>
      </c>
      <c r="G29" t="s">
        <v>139</v>
      </c>
      <c r="I29">
        <v>-25719337.170000002</v>
      </c>
      <c r="K29" t="str">
        <f>VLOOKUP(A29,'List for publishing'!A:B,2,FALSE)</f>
        <v>International Full-time postgraduate taught</v>
      </c>
      <c r="L29" t="e">
        <f>VLOOKUP(A29,'List for publishing'!D:D,1,FALSE)</f>
        <v>#N/A</v>
      </c>
    </row>
    <row r="30" spans="1:12">
      <c r="A30">
        <v>1260</v>
      </c>
      <c r="B30" t="s">
        <v>262</v>
      </c>
      <c r="D30">
        <v>0</v>
      </c>
      <c r="E30">
        <v>199401</v>
      </c>
      <c r="F30">
        <v>209912</v>
      </c>
      <c r="G30" t="s">
        <v>139</v>
      </c>
      <c r="I30">
        <v>-7790</v>
      </c>
      <c r="K30" t="str">
        <f>VLOOKUP(A30,'List for publishing'!A:B,2,FALSE)</f>
        <v>International Part-time undergraduate</v>
      </c>
      <c r="L30" t="e">
        <f>VLOOKUP(A30,'List for publishing'!D:D,1,FALSE)</f>
        <v>#N/A</v>
      </c>
    </row>
    <row r="31" spans="1:12">
      <c r="A31">
        <v>1265</v>
      </c>
      <c r="B31" t="s">
        <v>263</v>
      </c>
      <c r="D31">
        <v>0</v>
      </c>
      <c r="E31">
        <v>199401</v>
      </c>
      <c r="F31">
        <v>209912</v>
      </c>
      <c r="G31" t="s">
        <v>139</v>
      </c>
      <c r="I31">
        <v>-1637810.16</v>
      </c>
      <c r="K31" t="str">
        <f>VLOOKUP(A31,'List for publishing'!A:B,2,FALSE)</f>
        <v>International Part-time postgraduate taught</v>
      </c>
      <c r="L31" t="e">
        <f>VLOOKUP(A31,'List for publishing'!D:D,1,FALSE)</f>
        <v>#N/A</v>
      </c>
    </row>
    <row r="32" spans="1:12">
      <c r="A32">
        <v>1270</v>
      </c>
      <c r="B32" t="s">
        <v>264</v>
      </c>
      <c r="D32">
        <v>0</v>
      </c>
      <c r="E32">
        <v>199401</v>
      </c>
      <c r="F32">
        <v>209912</v>
      </c>
      <c r="G32" t="s">
        <v>139</v>
      </c>
      <c r="I32">
        <v>-5961707.75</v>
      </c>
      <c r="K32" t="str">
        <f>VLOOKUP(A32,'List for publishing'!A:B,2,FALSE)</f>
        <v>Non-credit bearing course fees</v>
      </c>
      <c r="L32" t="e">
        <f>VLOOKUP(A32,'List for publishing'!D:D,1,FALSE)</f>
        <v>#N/A</v>
      </c>
    </row>
    <row r="33" spans="1:12">
      <c r="A33">
        <v>1275</v>
      </c>
      <c r="B33" t="s">
        <v>265</v>
      </c>
      <c r="D33">
        <v>0</v>
      </c>
      <c r="E33">
        <v>199401</v>
      </c>
      <c r="F33">
        <v>209912</v>
      </c>
      <c r="G33" t="s">
        <v>139</v>
      </c>
      <c r="I33">
        <v>-6987920.8399999999</v>
      </c>
      <c r="K33" t="str">
        <f>VLOOKUP(A33,'List for publishing'!A:B,2,FALSE)</f>
        <v>Research Training Support Grants</v>
      </c>
      <c r="L33" t="e">
        <f>VLOOKUP(A33,'List for publishing'!D:D,1,FALSE)</f>
        <v>#N/A</v>
      </c>
    </row>
    <row r="34" spans="1:12">
      <c r="A34">
        <v>1276</v>
      </c>
      <c r="B34" t="s">
        <v>11</v>
      </c>
      <c r="D34">
        <v>0</v>
      </c>
      <c r="E34">
        <v>199401</v>
      </c>
      <c r="F34">
        <v>209912</v>
      </c>
      <c r="G34" t="s">
        <v>139</v>
      </c>
      <c r="I34" t="e">
        <v>#N/A</v>
      </c>
      <c r="K34" t="str">
        <f>VLOOKUP(A34,'List for publishing'!A:B,2,FALSE)</f>
        <v>Research Training Support Grant Income Accrual</v>
      </c>
      <c r="L34" t="e">
        <f>VLOOKUP(A34,'List for publishing'!D:D,1,FALSE)</f>
        <v>#N/A</v>
      </c>
    </row>
    <row r="35" spans="1:12">
      <c r="A35">
        <v>1280</v>
      </c>
      <c r="B35" t="s">
        <v>266</v>
      </c>
      <c r="D35">
        <v>0</v>
      </c>
      <c r="E35">
        <v>199401</v>
      </c>
      <c r="F35">
        <v>209912</v>
      </c>
      <c r="G35" t="s">
        <v>139</v>
      </c>
      <c r="I35">
        <v>-1827594.28</v>
      </c>
      <c r="K35" t="str">
        <f>VLOOKUP(A35,'List for publishing'!A:B,2,FALSE)</f>
        <v>NHS Education Contracts</v>
      </c>
      <c r="L35" t="e">
        <f>VLOOKUP(A35,'List for publishing'!D:D,1,FALSE)</f>
        <v>#N/A</v>
      </c>
    </row>
    <row r="36" spans="1:12">
      <c r="A36">
        <v>1285</v>
      </c>
      <c r="B36" t="s">
        <v>232</v>
      </c>
      <c r="D36">
        <v>0</v>
      </c>
      <c r="E36">
        <v>199401</v>
      </c>
      <c r="F36">
        <v>209912</v>
      </c>
      <c r="G36" t="s">
        <v>139</v>
      </c>
      <c r="I36">
        <v>-205026</v>
      </c>
      <c r="K36" t="str">
        <f>VLOOKUP(A36,'List for publishing'!A:B,2,FALSE)</f>
        <v>Re-Exam Fees</v>
      </c>
      <c r="L36" t="e">
        <f>VLOOKUP(A36,'List for publishing'!D:D,1,FALSE)</f>
        <v>#N/A</v>
      </c>
    </row>
    <row r="37" spans="1:12">
      <c r="A37">
        <v>1290</v>
      </c>
      <c r="B37" t="s">
        <v>414</v>
      </c>
      <c r="D37">
        <v>0</v>
      </c>
      <c r="E37">
        <v>199401</v>
      </c>
      <c r="F37">
        <v>209912</v>
      </c>
      <c r="G37" t="s">
        <v>139</v>
      </c>
      <c r="I37" t="e">
        <v>#N/A</v>
      </c>
      <c r="K37" t="e">
        <f>VLOOKUP(A37,'List for publishing'!A:B,2,FALSE)</f>
        <v>#N/A</v>
      </c>
      <c r="L37">
        <f>VLOOKUP(A37,'List for publishing'!D:D,1,FALSE)</f>
        <v>1290</v>
      </c>
    </row>
    <row r="38" spans="1:12">
      <c r="A38">
        <v>1295</v>
      </c>
      <c r="B38" t="s">
        <v>415</v>
      </c>
      <c r="D38">
        <v>0</v>
      </c>
      <c r="E38">
        <v>199401</v>
      </c>
      <c r="F38">
        <v>209912</v>
      </c>
      <c r="G38" t="s">
        <v>139</v>
      </c>
      <c r="I38" t="e">
        <v>#N/A</v>
      </c>
      <c r="K38" t="e">
        <f>VLOOKUP(A38,'List for publishing'!A:B,2,FALSE)</f>
        <v>#N/A</v>
      </c>
      <c r="L38">
        <f>VLOOKUP(A38,'List for publishing'!D:D,1,FALSE)</f>
        <v>1295</v>
      </c>
    </row>
    <row r="39" spans="1:12">
      <c r="A39">
        <v>1300</v>
      </c>
      <c r="B39" t="s">
        <v>13</v>
      </c>
      <c r="D39">
        <v>0</v>
      </c>
      <c r="E39">
        <v>199401</v>
      </c>
      <c r="F39">
        <v>209912</v>
      </c>
      <c r="G39" t="s">
        <v>139</v>
      </c>
      <c r="I39" t="e">
        <v>#N/A</v>
      </c>
      <c r="K39" t="e">
        <f>VLOOKUP(A39,'List for publishing'!A:B,2,FALSE)</f>
        <v>#N/A</v>
      </c>
      <c r="L39">
        <f>VLOOKUP(A39,'List for publishing'!D:D,1,FALSE)</f>
        <v>1300</v>
      </c>
    </row>
    <row r="40" spans="1:12">
      <c r="A40">
        <v>1310</v>
      </c>
      <c r="B40" t="s">
        <v>14</v>
      </c>
      <c r="D40">
        <v>0</v>
      </c>
      <c r="E40">
        <v>199401</v>
      </c>
      <c r="F40">
        <v>209912</v>
      </c>
      <c r="G40" t="s">
        <v>139</v>
      </c>
      <c r="I40">
        <v>-77552237.739999995</v>
      </c>
      <c r="K40" t="e">
        <f>VLOOKUP(A40,'List for publishing'!A:B,2,FALSE)</f>
        <v>#N/A</v>
      </c>
      <c r="L40">
        <f>VLOOKUP(A40,'List for publishing'!D:D,1,FALSE)</f>
        <v>1310</v>
      </c>
    </row>
    <row r="41" spans="1:12">
      <c r="A41">
        <v>1315</v>
      </c>
      <c r="B41" t="s">
        <v>267</v>
      </c>
      <c r="D41">
        <v>0</v>
      </c>
      <c r="E41">
        <v>199401</v>
      </c>
      <c r="F41">
        <v>209912</v>
      </c>
      <c r="G41" t="s">
        <v>139</v>
      </c>
      <c r="I41">
        <v>-1040273.01</v>
      </c>
      <c r="K41" t="e">
        <f>VLOOKUP(A41,'List for publishing'!A:B,2,FALSE)</f>
        <v>#N/A</v>
      </c>
      <c r="L41">
        <f>VLOOKUP(A41,'List for publishing'!D:D,1,FALSE)</f>
        <v>1315</v>
      </c>
    </row>
    <row r="42" spans="1:12">
      <c r="A42">
        <v>1320</v>
      </c>
      <c r="B42" t="s">
        <v>268</v>
      </c>
      <c r="D42">
        <v>0</v>
      </c>
      <c r="E42">
        <v>199401</v>
      </c>
      <c r="F42">
        <v>209912</v>
      </c>
      <c r="G42" t="s">
        <v>139</v>
      </c>
      <c r="I42">
        <v>-467859.34</v>
      </c>
      <c r="K42" t="e">
        <f>VLOOKUP(A42,'List for publishing'!A:B,2,FALSE)</f>
        <v>#N/A</v>
      </c>
      <c r="L42">
        <f>VLOOKUP(A42,'List for publishing'!D:D,1,FALSE)</f>
        <v>1320</v>
      </c>
    </row>
    <row r="43" spans="1:12">
      <c r="A43">
        <v>1325</v>
      </c>
      <c r="B43" t="s">
        <v>140</v>
      </c>
      <c r="D43">
        <v>0</v>
      </c>
      <c r="E43">
        <v>199401</v>
      </c>
      <c r="F43">
        <v>209912</v>
      </c>
      <c r="G43" t="s">
        <v>139</v>
      </c>
      <c r="I43" t="e">
        <v>#N/A</v>
      </c>
      <c r="K43" t="e">
        <f>VLOOKUP(A43,'List for publishing'!A:B,2,FALSE)</f>
        <v>#N/A</v>
      </c>
      <c r="L43">
        <f>VLOOKUP(A43,'List for publishing'!D:D,1,FALSE)</f>
        <v>1325</v>
      </c>
    </row>
    <row r="44" spans="1:12">
      <c r="A44">
        <v>1380</v>
      </c>
      <c r="B44" t="s">
        <v>416</v>
      </c>
      <c r="D44">
        <v>0</v>
      </c>
      <c r="E44">
        <v>199401</v>
      </c>
      <c r="F44">
        <v>209912</v>
      </c>
      <c r="G44" t="s">
        <v>139</v>
      </c>
      <c r="I44">
        <v>-1519485.78</v>
      </c>
      <c r="K44" t="e">
        <f>VLOOKUP(A44,'List for publishing'!A:B,2,FALSE)</f>
        <v>#N/A</v>
      </c>
      <c r="L44">
        <f>VLOOKUP(A44,'List for publishing'!D:D,1,FALSE)</f>
        <v>1380</v>
      </c>
    </row>
    <row r="45" spans="1:12">
      <c r="A45">
        <v>1385</v>
      </c>
      <c r="B45" t="s">
        <v>117</v>
      </c>
      <c r="D45">
        <v>0</v>
      </c>
      <c r="E45">
        <v>199401</v>
      </c>
      <c r="F45">
        <v>209912</v>
      </c>
      <c r="G45" t="s">
        <v>139</v>
      </c>
      <c r="I45">
        <v>21702.18</v>
      </c>
      <c r="K45" t="e">
        <f>VLOOKUP(A45,'List for publishing'!A:B,2,FALSE)</f>
        <v>#N/A</v>
      </c>
      <c r="L45">
        <f>VLOOKUP(A45,'List for publishing'!D:D,1,FALSE)</f>
        <v>1385</v>
      </c>
    </row>
    <row r="46" spans="1:12">
      <c r="A46">
        <v>1386</v>
      </c>
      <c r="B46" t="s">
        <v>118</v>
      </c>
      <c r="D46">
        <v>0</v>
      </c>
      <c r="E46">
        <v>199401</v>
      </c>
      <c r="F46">
        <v>209912</v>
      </c>
      <c r="G46" t="s">
        <v>139</v>
      </c>
      <c r="I46">
        <v>-21293.96</v>
      </c>
      <c r="K46" t="e">
        <f>VLOOKUP(A46,'List for publishing'!A:B,2,FALSE)</f>
        <v>#N/A</v>
      </c>
      <c r="L46">
        <f>VLOOKUP(A46,'List for publishing'!D:D,1,FALSE)</f>
        <v>1386</v>
      </c>
    </row>
    <row r="47" spans="1:12">
      <c r="A47">
        <v>1387</v>
      </c>
      <c r="B47" t="s">
        <v>119</v>
      </c>
      <c r="D47">
        <v>0</v>
      </c>
      <c r="E47">
        <v>199401</v>
      </c>
      <c r="F47">
        <v>209912</v>
      </c>
      <c r="G47" t="s">
        <v>139</v>
      </c>
      <c r="I47">
        <v>179.06</v>
      </c>
      <c r="K47" t="e">
        <f>VLOOKUP(A47,'List for publishing'!A:B,2,FALSE)</f>
        <v>#N/A</v>
      </c>
      <c r="L47">
        <f>VLOOKUP(A47,'List for publishing'!D:D,1,FALSE)</f>
        <v>1387</v>
      </c>
    </row>
    <row r="48" spans="1:12">
      <c r="A48">
        <v>1390</v>
      </c>
      <c r="B48" t="s">
        <v>269</v>
      </c>
      <c r="D48">
        <v>0</v>
      </c>
      <c r="E48">
        <v>199401</v>
      </c>
      <c r="F48">
        <v>209912</v>
      </c>
      <c r="G48" t="s">
        <v>139</v>
      </c>
      <c r="I48">
        <v>-52425.120000000003</v>
      </c>
      <c r="K48" t="e">
        <f>VLOOKUP(A48,'List for publishing'!A:B,2,FALSE)</f>
        <v>#N/A</v>
      </c>
      <c r="L48">
        <f>VLOOKUP(A48,'List for publishing'!D:D,1,FALSE)</f>
        <v>1390</v>
      </c>
    </row>
    <row r="49" spans="1:12">
      <c r="A49">
        <v>1395</v>
      </c>
      <c r="B49" t="s">
        <v>298</v>
      </c>
      <c r="D49">
        <v>0</v>
      </c>
      <c r="E49">
        <v>199401</v>
      </c>
      <c r="F49">
        <v>209912</v>
      </c>
      <c r="G49" t="s">
        <v>139</v>
      </c>
      <c r="I49">
        <v>101906.25</v>
      </c>
      <c r="K49" t="e">
        <f>VLOOKUP(A49,'List for publishing'!A:B,2,FALSE)</f>
        <v>#N/A</v>
      </c>
      <c r="L49">
        <f>VLOOKUP(A49,'List for publishing'!D:D,1,FALSE)</f>
        <v>1395</v>
      </c>
    </row>
    <row r="50" spans="1:12">
      <c r="A50">
        <v>1396</v>
      </c>
      <c r="B50" t="s">
        <v>120</v>
      </c>
      <c r="D50">
        <v>0</v>
      </c>
      <c r="E50">
        <v>199401</v>
      </c>
      <c r="F50">
        <v>209912</v>
      </c>
      <c r="G50" t="s">
        <v>139</v>
      </c>
      <c r="I50" t="e">
        <v>#N/A</v>
      </c>
      <c r="K50" t="e">
        <f>VLOOKUP(A50,'List for publishing'!A:B,2,FALSE)</f>
        <v>#N/A</v>
      </c>
      <c r="L50">
        <f>VLOOKUP(A50,'List for publishing'!D:D,1,FALSE)</f>
        <v>1396</v>
      </c>
    </row>
    <row r="51" spans="1:12">
      <c r="A51">
        <v>1400</v>
      </c>
      <c r="B51" t="s">
        <v>274</v>
      </c>
      <c r="D51">
        <v>0</v>
      </c>
      <c r="E51">
        <v>199401</v>
      </c>
      <c r="F51">
        <v>209912</v>
      </c>
      <c r="G51" t="s">
        <v>139</v>
      </c>
      <c r="I51">
        <v>-39403460.670000002</v>
      </c>
      <c r="K51" t="e">
        <f>VLOOKUP(A51,'List for publishing'!A:B,2,FALSE)</f>
        <v>#N/A</v>
      </c>
      <c r="L51">
        <f>VLOOKUP(A51,'List for publishing'!D:D,1,FALSE)</f>
        <v>1400</v>
      </c>
    </row>
    <row r="52" spans="1:12">
      <c r="A52">
        <v>1405</v>
      </c>
      <c r="B52" t="s">
        <v>275</v>
      </c>
      <c r="D52">
        <v>0</v>
      </c>
      <c r="E52">
        <v>199401</v>
      </c>
      <c r="F52">
        <v>209912</v>
      </c>
      <c r="G52" t="s">
        <v>139</v>
      </c>
      <c r="I52">
        <v>527195</v>
      </c>
      <c r="K52" t="e">
        <f>VLOOKUP(A52,'List for publishing'!A:B,2,FALSE)</f>
        <v>#N/A</v>
      </c>
      <c r="L52">
        <f>VLOOKUP(A52,'List for publishing'!D:D,1,FALSE)</f>
        <v>1405</v>
      </c>
    </row>
    <row r="53" spans="1:12">
      <c r="A53">
        <v>1410</v>
      </c>
      <c r="B53" t="s">
        <v>276</v>
      </c>
      <c r="D53">
        <v>0</v>
      </c>
      <c r="E53">
        <v>199401</v>
      </c>
      <c r="F53">
        <v>209912</v>
      </c>
      <c r="G53" t="s">
        <v>139</v>
      </c>
      <c r="I53">
        <v>-1752286.17</v>
      </c>
      <c r="K53" t="e">
        <f>VLOOKUP(A53,'List for publishing'!A:B,2,FALSE)</f>
        <v>#N/A</v>
      </c>
      <c r="L53">
        <f>VLOOKUP(A53,'List for publishing'!D:D,1,FALSE)</f>
        <v>1410</v>
      </c>
    </row>
    <row r="54" spans="1:12">
      <c r="A54">
        <v>1411</v>
      </c>
      <c r="B54" t="s">
        <v>15</v>
      </c>
      <c r="D54">
        <v>0</v>
      </c>
      <c r="E54">
        <v>199401</v>
      </c>
      <c r="F54">
        <v>209912</v>
      </c>
      <c r="G54" t="s">
        <v>139</v>
      </c>
      <c r="I54">
        <v>-20018.93</v>
      </c>
      <c r="K54" t="e">
        <f>VLOOKUP(A54,'List for publishing'!A:B,2,FALSE)</f>
        <v>#N/A</v>
      </c>
      <c r="L54">
        <f>VLOOKUP(A54,'List for publishing'!D:D,1,FALSE)</f>
        <v>1411</v>
      </c>
    </row>
    <row r="55" spans="1:12">
      <c r="A55">
        <v>1415</v>
      </c>
      <c r="B55" t="s">
        <v>277</v>
      </c>
      <c r="D55">
        <v>0</v>
      </c>
      <c r="E55">
        <v>199401</v>
      </c>
      <c r="F55">
        <v>209912</v>
      </c>
      <c r="G55" t="s">
        <v>139</v>
      </c>
      <c r="I55">
        <v>-1072105.8</v>
      </c>
      <c r="K55" t="e">
        <f>VLOOKUP(A55,'List for publishing'!A:B,2,FALSE)</f>
        <v>#N/A</v>
      </c>
      <c r="L55">
        <f>VLOOKUP(A55,'List for publishing'!D:D,1,FALSE)</f>
        <v>1415</v>
      </c>
    </row>
    <row r="56" spans="1:12">
      <c r="A56">
        <v>1420</v>
      </c>
      <c r="B56" t="s">
        <v>488</v>
      </c>
      <c r="D56">
        <v>0</v>
      </c>
      <c r="E56">
        <v>199401</v>
      </c>
      <c r="F56">
        <v>209912</v>
      </c>
      <c r="G56" t="s">
        <v>139</v>
      </c>
      <c r="I56">
        <v>-5106074.25</v>
      </c>
      <c r="K56" t="e">
        <f>VLOOKUP(A56,'List for publishing'!A:B,2,FALSE)</f>
        <v>#N/A</v>
      </c>
      <c r="L56">
        <f>VLOOKUP(A56,'List for publishing'!D:D,1,FALSE)</f>
        <v>1420</v>
      </c>
    </row>
    <row r="57" spans="1:12">
      <c r="A57">
        <v>1425</v>
      </c>
      <c r="B57" t="s">
        <v>487</v>
      </c>
      <c r="D57">
        <v>0</v>
      </c>
      <c r="E57">
        <v>199401</v>
      </c>
      <c r="F57">
        <v>209912</v>
      </c>
      <c r="G57" t="s">
        <v>139</v>
      </c>
      <c r="I57">
        <v>-1098038.81</v>
      </c>
      <c r="K57" t="e">
        <f>VLOOKUP(A57,'List for publishing'!A:B,2,FALSE)</f>
        <v>#N/A</v>
      </c>
      <c r="L57">
        <f>VLOOKUP(A57,'List for publishing'!D:D,1,FALSE)</f>
        <v>1425</v>
      </c>
    </row>
    <row r="58" spans="1:12">
      <c r="A58">
        <v>1430</v>
      </c>
      <c r="B58" t="s">
        <v>278</v>
      </c>
      <c r="D58">
        <v>0</v>
      </c>
      <c r="E58">
        <v>199401</v>
      </c>
      <c r="F58">
        <v>209912</v>
      </c>
      <c r="G58" t="s">
        <v>139</v>
      </c>
      <c r="I58">
        <v>-1687858.7</v>
      </c>
      <c r="K58" t="e">
        <f>VLOOKUP(A58,'List for publishing'!A:B,2,FALSE)</f>
        <v>#N/A</v>
      </c>
      <c r="L58">
        <f>VLOOKUP(A58,'List for publishing'!D:D,1,FALSE)</f>
        <v>1430</v>
      </c>
    </row>
    <row r="59" spans="1:12">
      <c r="A59">
        <v>1435</v>
      </c>
      <c r="B59" t="s">
        <v>296</v>
      </c>
      <c r="D59">
        <v>0</v>
      </c>
      <c r="E59">
        <v>199401</v>
      </c>
      <c r="F59">
        <v>209912</v>
      </c>
      <c r="G59" t="s">
        <v>139</v>
      </c>
      <c r="I59" t="e">
        <v>#N/A</v>
      </c>
      <c r="K59" t="e">
        <f>VLOOKUP(A59,'List for publishing'!A:B,2,FALSE)</f>
        <v>#N/A</v>
      </c>
      <c r="L59">
        <f>VLOOKUP(A59,'List for publishing'!D:D,1,FALSE)</f>
        <v>1435</v>
      </c>
    </row>
    <row r="60" spans="1:12">
      <c r="A60">
        <v>1440</v>
      </c>
      <c r="B60" t="s">
        <v>16</v>
      </c>
      <c r="D60">
        <v>0</v>
      </c>
      <c r="E60">
        <v>199401</v>
      </c>
      <c r="F60">
        <v>209912</v>
      </c>
      <c r="G60" t="s">
        <v>139</v>
      </c>
      <c r="I60">
        <v>-354.55</v>
      </c>
      <c r="K60" t="e">
        <f>VLOOKUP(A60,'List for publishing'!A:B,2,FALSE)</f>
        <v>#N/A</v>
      </c>
      <c r="L60" t="e">
        <f>VLOOKUP(A60,'List for publishing'!D:D,1,FALSE)</f>
        <v>#N/A</v>
      </c>
    </row>
    <row r="61" spans="1:12">
      <c r="A61">
        <v>1450</v>
      </c>
      <c r="B61" t="s">
        <v>270</v>
      </c>
      <c r="D61">
        <v>0</v>
      </c>
      <c r="E61">
        <v>199401</v>
      </c>
      <c r="F61">
        <v>209912</v>
      </c>
      <c r="G61" t="s">
        <v>139</v>
      </c>
      <c r="I61">
        <v>-783462.16</v>
      </c>
      <c r="K61" t="e">
        <f>VLOOKUP(A61,'List for publishing'!A:B,2,FALSE)</f>
        <v>#N/A</v>
      </c>
      <c r="L61">
        <f>VLOOKUP(A61,'List for publishing'!D:D,1,FALSE)</f>
        <v>1450</v>
      </c>
    </row>
    <row r="62" spans="1:12">
      <c r="A62">
        <v>1455</v>
      </c>
      <c r="B62" t="s">
        <v>187</v>
      </c>
      <c r="D62">
        <v>0</v>
      </c>
      <c r="E62">
        <v>199401</v>
      </c>
      <c r="F62">
        <v>209912</v>
      </c>
      <c r="G62" t="s">
        <v>139</v>
      </c>
      <c r="H62" t="s">
        <v>167</v>
      </c>
      <c r="I62" t="e">
        <v>#N/A</v>
      </c>
      <c r="K62" t="e">
        <f>VLOOKUP(A62,'List for publishing'!A:B,2,FALSE)</f>
        <v>#N/A</v>
      </c>
      <c r="L62" t="e">
        <f>VLOOKUP(A62,'List for publishing'!D:D,1,FALSE)</f>
        <v>#N/A</v>
      </c>
    </row>
    <row r="63" spans="1:12">
      <c r="A63">
        <v>1460</v>
      </c>
      <c r="B63" t="s">
        <v>271</v>
      </c>
      <c r="D63">
        <v>0</v>
      </c>
      <c r="E63">
        <v>199401</v>
      </c>
      <c r="F63">
        <v>209912</v>
      </c>
      <c r="G63" t="s">
        <v>139</v>
      </c>
      <c r="H63" t="s">
        <v>167</v>
      </c>
      <c r="I63" t="e">
        <v>#N/A</v>
      </c>
      <c r="K63" t="e">
        <f>VLOOKUP(A63,'List for publishing'!A:B,2,FALSE)</f>
        <v>#N/A</v>
      </c>
      <c r="L63" t="e">
        <f>VLOOKUP(A63,'List for publishing'!D:D,1,FALSE)</f>
        <v>#N/A</v>
      </c>
    </row>
    <row r="64" spans="1:12">
      <c r="A64">
        <v>1465</v>
      </c>
      <c r="B64" t="s">
        <v>272</v>
      </c>
      <c r="D64">
        <v>0</v>
      </c>
      <c r="E64">
        <v>199401</v>
      </c>
      <c r="F64">
        <v>209912</v>
      </c>
      <c r="G64" t="s">
        <v>139</v>
      </c>
      <c r="H64" t="s">
        <v>167</v>
      </c>
      <c r="I64" t="e">
        <v>#N/A</v>
      </c>
      <c r="K64" t="e">
        <f>VLOOKUP(A64,'List for publishing'!A:B,2,FALSE)</f>
        <v>#N/A</v>
      </c>
      <c r="L64" t="e">
        <f>VLOOKUP(A64,'List for publishing'!D:D,1,FALSE)</f>
        <v>#N/A</v>
      </c>
    </row>
    <row r="65" spans="1:12">
      <c r="A65">
        <v>1470</v>
      </c>
      <c r="B65" t="s">
        <v>273</v>
      </c>
      <c r="D65">
        <v>0</v>
      </c>
      <c r="E65">
        <v>199401</v>
      </c>
      <c r="F65">
        <v>209912</v>
      </c>
      <c r="G65" t="s">
        <v>139</v>
      </c>
      <c r="I65">
        <v>-24497.49</v>
      </c>
      <c r="K65" t="e">
        <f>VLOOKUP(A65,'List for publishing'!A:B,2,FALSE)</f>
        <v>#N/A</v>
      </c>
      <c r="L65">
        <f>VLOOKUP(A65,'List for publishing'!D:D,1,FALSE)</f>
        <v>1470</v>
      </c>
    </row>
    <row r="66" spans="1:12">
      <c r="A66">
        <v>1485</v>
      </c>
      <c r="B66" t="s">
        <v>280</v>
      </c>
      <c r="D66">
        <v>0</v>
      </c>
      <c r="E66">
        <v>199401</v>
      </c>
      <c r="F66">
        <v>209912</v>
      </c>
      <c r="G66" t="s">
        <v>139</v>
      </c>
      <c r="I66">
        <v>-2023279.83</v>
      </c>
      <c r="K66" t="e">
        <f>VLOOKUP(A66,'List for publishing'!A:B,2,FALSE)</f>
        <v>#N/A</v>
      </c>
      <c r="L66">
        <f>VLOOKUP(A66,'List for publishing'!D:D,1,FALSE)</f>
        <v>1485</v>
      </c>
    </row>
    <row r="67" spans="1:12">
      <c r="A67">
        <v>1490</v>
      </c>
      <c r="B67" t="s">
        <v>279</v>
      </c>
      <c r="D67">
        <v>0</v>
      </c>
      <c r="E67">
        <v>199401</v>
      </c>
      <c r="F67">
        <v>209912</v>
      </c>
      <c r="G67" t="s">
        <v>139</v>
      </c>
      <c r="I67">
        <v>-1260507.6000000001</v>
      </c>
      <c r="K67" t="e">
        <f>VLOOKUP(A67,'List for publishing'!A:B,2,FALSE)</f>
        <v>#N/A</v>
      </c>
      <c r="L67">
        <f>VLOOKUP(A67,'List for publishing'!D:D,1,FALSE)</f>
        <v>1490</v>
      </c>
    </row>
    <row r="68" spans="1:12">
      <c r="A68">
        <v>1500</v>
      </c>
      <c r="B68" t="s">
        <v>17</v>
      </c>
      <c r="D68">
        <v>0</v>
      </c>
      <c r="E68">
        <v>199401</v>
      </c>
      <c r="F68">
        <v>209912</v>
      </c>
      <c r="G68" t="s">
        <v>139</v>
      </c>
      <c r="I68">
        <v>-1327409.6399999999</v>
      </c>
      <c r="K68" t="e">
        <f>VLOOKUP(A68,'List for publishing'!A:B,2,FALSE)</f>
        <v>#N/A</v>
      </c>
      <c r="L68">
        <f>VLOOKUP(A68,'List for publishing'!D:D,1,FALSE)</f>
        <v>1500</v>
      </c>
    </row>
    <row r="69" spans="1:12">
      <c r="A69">
        <v>1505</v>
      </c>
      <c r="B69" t="s">
        <v>206</v>
      </c>
      <c r="D69">
        <v>0</v>
      </c>
      <c r="E69">
        <v>199401</v>
      </c>
      <c r="F69">
        <v>209912</v>
      </c>
      <c r="G69" t="s">
        <v>141</v>
      </c>
      <c r="H69" t="s">
        <v>168</v>
      </c>
      <c r="I69" t="e">
        <v>#N/A</v>
      </c>
      <c r="K69" t="e">
        <f>VLOOKUP(A69,'List for publishing'!A:B,2,FALSE)</f>
        <v>#N/A</v>
      </c>
      <c r="L69" t="e">
        <f>VLOOKUP(A69,'List for publishing'!D:D,1,FALSE)</f>
        <v>#N/A</v>
      </c>
    </row>
    <row r="70" spans="1:12">
      <c r="A70">
        <v>1510</v>
      </c>
      <c r="B70" t="s">
        <v>281</v>
      </c>
      <c r="D70">
        <v>0</v>
      </c>
      <c r="E70">
        <v>199401</v>
      </c>
      <c r="F70">
        <v>209912</v>
      </c>
      <c r="G70" t="s">
        <v>139</v>
      </c>
      <c r="I70">
        <v>-206760.01</v>
      </c>
      <c r="K70" t="e">
        <f>VLOOKUP(A70,'List for publishing'!A:B,2,FALSE)</f>
        <v>#N/A</v>
      </c>
      <c r="L70">
        <f>VLOOKUP(A70,'List for publishing'!D:D,1,FALSE)</f>
        <v>1510</v>
      </c>
    </row>
    <row r="71" spans="1:12">
      <c r="A71">
        <v>1515</v>
      </c>
      <c r="B71" t="s">
        <v>282</v>
      </c>
      <c r="D71">
        <v>0</v>
      </c>
      <c r="E71">
        <v>199401</v>
      </c>
      <c r="F71">
        <v>209912</v>
      </c>
      <c r="G71" t="s">
        <v>139</v>
      </c>
      <c r="I71">
        <v>-172247.8</v>
      </c>
      <c r="K71" t="e">
        <f>VLOOKUP(A71,'List for publishing'!A:B,2,FALSE)</f>
        <v>#N/A</v>
      </c>
      <c r="L71">
        <f>VLOOKUP(A71,'List for publishing'!D:D,1,FALSE)</f>
        <v>1515</v>
      </c>
    </row>
    <row r="72" spans="1:12">
      <c r="A72">
        <v>1520</v>
      </c>
      <c r="B72" t="s">
        <v>283</v>
      </c>
      <c r="D72">
        <v>0</v>
      </c>
      <c r="E72">
        <v>199401</v>
      </c>
      <c r="F72">
        <v>209912</v>
      </c>
      <c r="G72" t="s">
        <v>139</v>
      </c>
      <c r="I72">
        <v>-56004.959999999999</v>
      </c>
      <c r="K72" t="e">
        <f>VLOOKUP(A72,'List for publishing'!A:B,2,FALSE)</f>
        <v>#N/A</v>
      </c>
      <c r="L72">
        <f>VLOOKUP(A72,'List for publishing'!D:D,1,FALSE)</f>
        <v>1520</v>
      </c>
    </row>
    <row r="73" spans="1:12">
      <c r="A73">
        <v>1522</v>
      </c>
      <c r="B73" t="s">
        <v>435</v>
      </c>
      <c r="D73">
        <v>0</v>
      </c>
      <c r="E73">
        <v>199401</v>
      </c>
      <c r="F73">
        <v>209912</v>
      </c>
      <c r="G73" t="s">
        <v>139</v>
      </c>
      <c r="I73">
        <v>-61757.74</v>
      </c>
      <c r="K73" t="e">
        <f>VLOOKUP(A73,'List for publishing'!A:B,2,FALSE)</f>
        <v>#N/A</v>
      </c>
      <c r="L73">
        <f>VLOOKUP(A73,'List for publishing'!D:D,1,FALSE)</f>
        <v>1522</v>
      </c>
    </row>
    <row r="74" spans="1:12">
      <c r="A74">
        <v>1523</v>
      </c>
      <c r="B74" t="s">
        <v>207</v>
      </c>
      <c r="D74">
        <v>0</v>
      </c>
      <c r="E74">
        <v>199401</v>
      </c>
      <c r="F74">
        <v>209912</v>
      </c>
      <c r="G74" t="s">
        <v>139</v>
      </c>
      <c r="I74" t="e">
        <v>#N/A</v>
      </c>
      <c r="K74" t="e">
        <f>VLOOKUP(A74,'List for publishing'!A:B,2,FALSE)</f>
        <v>#N/A</v>
      </c>
      <c r="L74" t="e">
        <f>VLOOKUP(A74,'List for publishing'!D:D,1,FALSE)</f>
        <v>#N/A</v>
      </c>
    </row>
    <row r="75" spans="1:12">
      <c r="A75">
        <v>1524</v>
      </c>
      <c r="B75" t="s">
        <v>436</v>
      </c>
      <c r="D75">
        <v>0</v>
      </c>
      <c r="E75">
        <v>199401</v>
      </c>
      <c r="F75">
        <v>209912</v>
      </c>
      <c r="G75" t="s">
        <v>139</v>
      </c>
      <c r="I75">
        <v>-77221.960000000006</v>
      </c>
      <c r="K75" t="e">
        <f>VLOOKUP(A75,'List for publishing'!A:B,2,FALSE)</f>
        <v>#N/A</v>
      </c>
      <c r="L75">
        <f>VLOOKUP(A75,'List for publishing'!D:D,1,FALSE)</f>
        <v>1524</v>
      </c>
    </row>
    <row r="76" spans="1:12">
      <c r="A76">
        <v>1525</v>
      </c>
      <c r="B76" t="s">
        <v>437</v>
      </c>
      <c r="D76">
        <v>0</v>
      </c>
      <c r="E76">
        <v>199401</v>
      </c>
      <c r="F76">
        <v>209912</v>
      </c>
      <c r="G76" t="s">
        <v>139</v>
      </c>
      <c r="I76" t="e">
        <v>#N/A</v>
      </c>
      <c r="K76" t="e">
        <f>VLOOKUP(A76,'List for publishing'!A:B,2,FALSE)</f>
        <v>#N/A</v>
      </c>
      <c r="L76">
        <f>VLOOKUP(A76,'List for publishing'!D:D,1,FALSE)</f>
        <v>1525</v>
      </c>
    </row>
    <row r="77" spans="1:12">
      <c r="A77">
        <v>1530</v>
      </c>
      <c r="B77" t="s">
        <v>18</v>
      </c>
      <c r="D77">
        <v>0</v>
      </c>
      <c r="E77">
        <v>199401</v>
      </c>
      <c r="F77">
        <v>209912</v>
      </c>
      <c r="G77" t="s">
        <v>139</v>
      </c>
      <c r="I77" t="e">
        <v>#N/A</v>
      </c>
      <c r="K77" t="str">
        <f>VLOOKUP(A77,'List for publishing'!A:B,2,FALSE)</f>
        <v>Other Services Rendered Budget (FINANCE USE ONLY)</v>
      </c>
      <c r="L77" t="e">
        <f>VLOOKUP(A77,'List for publishing'!D:D,1,FALSE)</f>
        <v>#N/A</v>
      </c>
    </row>
    <row r="78" spans="1:12">
      <c r="A78">
        <v>1540</v>
      </c>
      <c r="B78" t="s">
        <v>286</v>
      </c>
      <c r="D78">
        <v>0</v>
      </c>
      <c r="E78">
        <v>199401</v>
      </c>
      <c r="F78">
        <v>209912</v>
      </c>
      <c r="G78" t="s">
        <v>139</v>
      </c>
      <c r="I78">
        <v>-540177</v>
      </c>
      <c r="K78" t="str">
        <f>VLOOKUP(A78,'List for publishing'!A:B,2,FALSE)</f>
        <v>Validation fees</v>
      </c>
      <c r="L78" t="e">
        <f>VLOOKUP(A78,'List for publishing'!D:D,1,FALSE)</f>
        <v>#N/A</v>
      </c>
    </row>
    <row r="79" spans="1:12">
      <c r="A79">
        <v>1550</v>
      </c>
      <c r="B79" t="s">
        <v>287</v>
      </c>
      <c r="D79">
        <v>0</v>
      </c>
      <c r="E79">
        <v>199401</v>
      </c>
      <c r="F79">
        <v>209912</v>
      </c>
      <c r="G79" t="s">
        <v>139</v>
      </c>
      <c r="I79">
        <v>-5054134.53</v>
      </c>
      <c r="K79" t="e">
        <f>VLOOKUP(A79,'List for publishing'!A:B,2,FALSE)</f>
        <v>#N/A</v>
      </c>
      <c r="L79">
        <f>VLOOKUP(A79,'List for publishing'!D:D,1,FALSE)</f>
        <v>1550</v>
      </c>
    </row>
    <row r="80" spans="1:12">
      <c r="A80">
        <v>1552</v>
      </c>
      <c r="B80" t="s">
        <v>208</v>
      </c>
      <c r="D80">
        <v>0</v>
      </c>
      <c r="E80">
        <v>199401</v>
      </c>
      <c r="F80">
        <v>209912</v>
      </c>
      <c r="G80" t="s">
        <v>139</v>
      </c>
      <c r="I80">
        <v>286331.84999999998</v>
      </c>
      <c r="K80" t="e">
        <f>VLOOKUP(A80,'List for publishing'!A:B,2,FALSE)</f>
        <v>#N/A</v>
      </c>
      <c r="L80">
        <f>VLOOKUP(A80,'List for publishing'!D:D,1,FALSE)</f>
        <v>1552</v>
      </c>
    </row>
    <row r="81" spans="1:12">
      <c r="A81">
        <v>1555</v>
      </c>
      <c r="B81" t="s">
        <v>288</v>
      </c>
      <c r="D81">
        <v>0</v>
      </c>
      <c r="E81">
        <v>199401</v>
      </c>
      <c r="F81">
        <v>209912</v>
      </c>
      <c r="G81" t="s">
        <v>139</v>
      </c>
      <c r="I81">
        <v>-77530.899999999994</v>
      </c>
      <c r="K81" t="str">
        <f>VLOOKUP(A81,'List for publishing'!A:B,2,FALSE)</f>
        <v>Knowledge Transfer Other Income</v>
      </c>
      <c r="L81" t="e">
        <f>VLOOKUP(A81,'List for publishing'!D:D,1,FALSE)</f>
        <v>#N/A</v>
      </c>
    </row>
    <row r="82" spans="1:12">
      <c r="A82">
        <v>1560</v>
      </c>
      <c r="B82" t="s">
        <v>289</v>
      </c>
      <c r="D82">
        <v>0</v>
      </c>
      <c r="E82">
        <v>199401</v>
      </c>
      <c r="F82">
        <v>209912</v>
      </c>
      <c r="G82" t="s">
        <v>139</v>
      </c>
      <c r="I82">
        <v>-1341128.52</v>
      </c>
      <c r="K82" t="str">
        <f>VLOOKUP(A82,'List for publishing'!A:B,2,FALSE)</f>
        <v>Consultancy contract income</v>
      </c>
      <c r="L82" t="e">
        <f>VLOOKUP(A82,'List for publishing'!D:D,1,FALSE)</f>
        <v>#N/A</v>
      </c>
    </row>
    <row r="83" spans="1:12">
      <c r="A83">
        <v>1562</v>
      </c>
      <c r="B83" t="s">
        <v>180</v>
      </c>
      <c r="D83">
        <v>0</v>
      </c>
      <c r="E83">
        <v>199401</v>
      </c>
      <c r="F83">
        <v>209912</v>
      </c>
      <c r="G83" t="s">
        <v>139</v>
      </c>
      <c r="I83">
        <v>4726.13</v>
      </c>
      <c r="K83" t="str">
        <f>VLOOKUP(A83,'List for publishing'!A:B,2,FALSE)</f>
        <v>Consultancy Income Accrual</v>
      </c>
      <c r="L83" t="e">
        <f>VLOOKUP(A83,'List for publishing'!D:D,1,FALSE)</f>
        <v>#N/A</v>
      </c>
    </row>
    <row r="84" spans="1:12">
      <c r="A84">
        <v>1565</v>
      </c>
      <c r="B84" t="s">
        <v>290</v>
      </c>
      <c r="D84">
        <v>0</v>
      </c>
      <c r="E84">
        <v>199401</v>
      </c>
      <c r="F84">
        <v>209912</v>
      </c>
      <c r="G84" t="s">
        <v>139</v>
      </c>
      <c r="I84">
        <v>-898760.4</v>
      </c>
      <c r="K84" t="str">
        <f>VLOOKUP(A84,'List for publishing'!A:B,2,FALSE)</f>
        <v>Consultancy income only</v>
      </c>
      <c r="L84" t="e">
        <f>VLOOKUP(A84,'List for publishing'!D:D,1,FALSE)</f>
        <v>#N/A</v>
      </c>
    </row>
    <row r="85" spans="1:12">
      <c r="A85">
        <v>1570</v>
      </c>
      <c r="B85" t="s">
        <v>19</v>
      </c>
      <c r="D85">
        <v>0</v>
      </c>
      <c r="E85">
        <v>199401</v>
      </c>
      <c r="F85">
        <v>209912</v>
      </c>
      <c r="G85" t="s">
        <v>139</v>
      </c>
      <c r="I85">
        <v>-766298.24</v>
      </c>
      <c r="K85" t="str">
        <f>VLOOKUP(A85,'List for publishing'!A:B,2,FALSE)</f>
        <v>Sales of Goods &amp; Servs - Publications</v>
      </c>
      <c r="L85" t="e">
        <f>VLOOKUP(A85,'List for publishing'!D:D,1,FALSE)</f>
        <v>#N/A</v>
      </c>
    </row>
    <row r="86" spans="1:12">
      <c r="A86">
        <v>1575</v>
      </c>
      <c r="B86" t="s">
        <v>20</v>
      </c>
      <c r="D86">
        <v>0</v>
      </c>
      <c r="E86">
        <v>199401</v>
      </c>
      <c r="F86">
        <v>209912</v>
      </c>
      <c r="G86" t="s">
        <v>139</v>
      </c>
      <c r="I86">
        <v>-172758.05</v>
      </c>
      <c r="K86" t="str">
        <f>VLOOKUP(A86,'List for publishing'!A:B,2,FALSE)</f>
        <v>Sales of Goods &amp; Servs - Subscriptions</v>
      </c>
      <c r="L86" t="e">
        <f>VLOOKUP(A86,'List for publishing'!D:D,1,FALSE)</f>
        <v>#N/A</v>
      </c>
    </row>
    <row r="87" spans="1:12">
      <c r="A87">
        <v>1580</v>
      </c>
      <c r="B87" t="s">
        <v>291</v>
      </c>
      <c r="D87">
        <v>0</v>
      </c>
      <c r="E87">
        <v>199401</v>
      </c>
      <c r="F87">
        <v>209912</v>
      </c>
      <c r="G87" t="s">
        <v>139</v>
      </c>
      <c r="I87">
        <v>-1165642.71</v>
      </c>
      <c r="K87" t="str">
        <f>VLOOKUP(A87,'List for publishing'!A:B,2,FALSE)</f>
        <v>Sales of Goods &amp; Services - Conferences</v>
      </c>
      <c r="L87" t="e">
        <f>VLOOKUP(A87,'List for publishing'!D:D,1,FALSE)</f>
        <v>#N/A</v>
      </c>
    </row>
    <row r="88" spans="1:12">
      <c r="A88">
        <v>1585</v>
      </c>
      <c r="B88" t="s">
        <v>292</v>
      </c>
      <c r="D88">
        <v>0</v>
      </c>
      <c r="E88">
        <v>199401</v>
      </c>
      <c r="F88">
        <v>209912</v>
      </c>
      <c r="G88" t="s">
        <v>139</v>
      </c>
      <c r="I88">
        <v>-3282430.45</v>
      </c>
      <c r="K88" t="str">
        <f>VLOOKUP(A88,'List for publishing'!A:B,2,FALSE)</f>
        <v>Sales of Goods &amp; Services - Other Services</v>
      </c>
      <c r="L88" t="e">
        <f>VLOOKUP(A88,'List for publishing'!D:D,1,FALSE)</f>
        <v>#N/A</v>
      </c>
    </row>
    <row r="89" spans="1:12">
      <c r="A89">
        <v>1590</v>
      </c>
      <c r="B89" t="s">
        <v>293</v>
      </c>
      <c r="D89">
        <v>0</v>
      </c>
      <c r="E89">
        <v>199401</v>
      </c>
      <c r="F89">
        <v>209912</v>
      </c>
      <c r="G89" t="s">
        <v>139</v>
      </c>
      <c r="I89">
        <v>-3948597.6</v>
      </c>
      <c r="K89" t="str">
        <f>VLOOKUP(A89,'List for publishing'!A:B,2,FALSE)</f>
        <v>Sales of Goods &amp; Services - Other Goods</v>
      </c>
      <c r="L89" t="e">
        <f>VLOOKUP(A89,'List for publishing'!D:D,1,FALSE)</f>
        <v>#N/A</v>
      </c>
    </row>
    <row r="90" spans="1:12">
      <c r="A90">
        <v>1595</v>
      </c>
      <c r="B90" t="s">
        <v>294</v>
      </c>
      <c r="D90">
        <v>0</v>
      </c>
      <c r="E90">
        <v>199401</v>
      </c>
      <c r="F90">
        <v>209912</v>
      </c>
      <c r="G90" t="s">
        <v>139</v>
      </c>
      <c r="I90">
        <v>-443802.38</v>
      </c>
      <c r="K90" t="str">
        <f>VLOOKUP(A90,'List for publishing'!A:B,2,FALSE)</f>
        <v>Sales of Goods &amp; Services - Livestock</v>
      </c>
      <c r="L90" t="e">
        <f>VLOOKUP(A90,'List for publishing'!D:D,1,FALSE)</f>
        <v>#N/A</v>
      </c>
    </row>
    <row r="91" spans="1:12">
      <c r="A91">
        <v>1600</v>
      </c>
      <c r="B91" t="s">
        <v>21</v>
      </c>
      <c r="D91">
        <v>0</v>
      </c>
      <c r="E91">
        <v>199401</v>
      </c>
      <c r="F91">
        <v>209912</v>
      </c>
      <c r="G91" t="s">
        <v>139</v>
      </c>
      <c r="I91">
        <v>-526542.68000000005</v>
      </c>
      <c r="K91" t="str">
        <f>VLOOKUP(A91,'List for publishing'!A:B,2,FALSE)</f>
        <v>Sales of Goods &amp; Servs - Arable</v>
      </c>
      <c r="L91" t="e">
        <f>VLOOKUP(A91,'List for publishing'!D:D,1,FALSE)</f>
        <v>#N/A</v>
      </c>
    </row>
    <row r="92" spans="1:12">
      <c r="A92">
        <v>1605</v>
      </c>
      <c r="B92" t="s">
        <v>191</v>
      </c>
      <c r="D92">
        <v>0</v>
      </c>
      <c r="E92">
        <v>199401</v>
      </c>
      <c r="F92">
        <v>209912</v>
      </c>
      <c r="G92" t="s">
        <v>139</v>
      </c>
      <c r="I92">
        <v>-2654025.7999999998</v>
      </c>
      <c r="K92" t="str">
        <f>VLOOKUP(A92,'List for publishing'!A:B,2,FALSE)</f>
        <v>Sales of Goods &amp; Services - Dairy</v>
      </c>
      <c r="L92" t="e">
        <f>VLOOKUP(A92,'List for publishing'!D:D,1,FALSE)</f>
        <v>#N/A</v>
      </c>
    </row>
    <row r="93" spans="1:12">
      <c r="A93">
        <v>1610</v>
      </c>
      <c r="B93" t="s">
        <v>22</v>
      </c>
      <c r="D93">
        <v>0</v>
      </c>
      <c r="E93">
        <v>199401</v>
      </c>
      <c r="F93">
        <v>209912</v>
      </c>
      <c r="G93" t="s">
        <v>139</v>
      </c>
      <c r="H93" t="s">
        <v>167</v>
      </c>
      <c r="I93" t="e">
        <v>#N/A</v>
      </c>
      <c r="K93" t="e">
        <f>VLOOKUP(A93,'List for publishing'!A:B,2,FALSE)</f>
        <v>#N/A</v>
      </c>
      <c r="L93" t="e">
        <f>VLOOKUP(A93,'List for publishing'!D:D,1,FALSE)</f>
        <v>#N/A</v>
      </c>
    </row>
    <row r="94" spans="1:12">
      <c r="A94">
        <v>1615</v>
      </c>
      <c r="B94" t="s">
        <v>23</v>
      </c>
      <c r="D94">
        <v>0</v>
      </c>
      <c r="E94">
        <v>199401</v>
      </c>
      <c r="F94">
        <v>209912</v>
      </c>
      <c r="G94" t="s">
        <v>139</v>
      </c>
      <c r="H94" t="s">
        <v>167</v>
      </c>
      <c r="I94" t="e">
        <v>#N/A</v>
      </c>
      <c r="K94" t="e">
        <f>VLOOKUP(A94,'List for publishing'!A:B,2,FALSE)</f>
        <v>#N/A</v>
      </c>
      <c r="L94" t="e">
        <f>VLOOKUP(A94,'List for publishing'!D:D,1,FALSE)</f>
        <v>#N/A</v>
      </c>
    </row>
    <row r="95" spans="1:12">
      <c r="A95">
        <v>1620</v>
      </c>
      <c r="B95" t="s">
        <v>24</v>
      </c>
      <c r="D95">
        <v>0</v>
      </c>
      <c r="E95">
        <v>199401</v>
      </c>
      <c r="F95">
        <v>209912</v>
      </c>
      <c r="G95" t="s">
        <v>139</v>
      </c>
      <c r="I95">
        <v>-178861.18</v>
      </c>
      <c r="K95" t="str">
        <f>VLOOKUP(A95,'List for publishing'!A:B,2,FALSE)</f>
        <v>Sales of Goods &amp; Servs - Catering</v>
      </c>
      <c r="L95" t="e">
        <f>VLOOKUP(A95,'List for publishing'!D:D,1,FALSE)</f>
        <v>#N/A</v>
      </c>
    </row>
    <row r="96" spans="1:12">
      <c r="A96">
        <v>1625</v>
      </c>
      <c r="B96" t="s">
        <v>25</v>
      </c>
      <c r="D96">
        <v>0</v>
      </c>
      <c r="E96">
        <v>199401</v>
      </c>
      <c r="F96">
        <v>209912</v>
      </c>
      <c r="G96" t="s">
        <v>139</v>
      </c>
      <c r="I96">
        <v>-220012.62</v>
      </c>
      <c r="K96" t="str">
        <f>VLOOKUP(A96,'List for publishing'!A:B,2,FALSE)</f>
        <v>Sales of Goods &amp; Services - Tuition Fees</v>
      </c>
      <c r="L96" t="e">
        <f>VLOOKUP(A96,'List for publishing'!D:D,1,FALSE)</f>
        <v>#N/A</v>
      </c>
    </row>
    <row r="97" spans="1:12">
      <c r="A97">
        <v>1626</v>
      </c>
      <c r="B97" t="s">
        <v>142</v>
      </c>
      <c r="D97">
        <v>0</v>
      </c>
      <c r="E97">
        <v>199401</v>
      </c>
      <c r="F97">
        <v>209912</v>
      </c>
      <c r="G97" t="s">
        <v>139</v>
      </c>
      <c r="H97" t="s">
        <v>496</v>
      </c>
      <c r="I97" t="e">
        <v>#N/A</v>
      </c>
      <c r="K97" t="str">
        <f>VLOOKUP(A97,'List for publishing'!A:B,2,FALSE)</f>
        <v>Sales of Goods &amp; Services - HBS Lettings Income</v>
      </c>
      <c r="L97" t="e">
        <f>VLOOKUP(A97,'List for publishing'!D:D,1,FALSE)</f>
        <v>#N/A</v>
      </c>
    </row>
    <row r="98" spans="1:12">
      <c r="A98">
        <v>1627</v>
      </c>
      <c r="B98" t="s">
        <v>143</v>
      </c>
      <c r="D98">
        <v>0</v>
      </c>
      <c r="E98">
        <v>199401</v>
      </c>
      <c r="F98">
        <v>209912</v>
      </c>
      <c r="G98" t="s">
        <v>139</v>
      </c>
      <c r="H98" t="s">
        <v>496</v>
      </c>
      <c r="I98" t="e">
        <v>#N/A</v>
      </c>
      <c r="K98" t="str">
        <f>VLOOKUP(A98,'List for publishing'!A:B,2,FALSE)</f>
        <v>Associate Income Share</v>
      </c>
      <c r="L98" t="e">
        <f>VLOOKUP(A98,'List for publishing'!D:D,1,FALSE)</f>
        <v>#N/A</v>
      </c>
    </row>
    <row r="99" spans="1:12">
      <c r="A99">
        <v>1640</v>
      </c>
      <c r="B99" t="s">
        <v>121</v>
      </c>
      <c r="D99">
        <v>0</v>
      </c>
      <c r="E99">
        <v>199401</v>
      </c>
      <c r="F99">
        <v>209912</v>
      </c>
      <c r="G99" t="s">
        <v>139</v>
      </c>
      <c r="I99">
        <v>23832.18</v>
      </c>
      <c r="K99" t="e">
        <f>VLOOKUP(A99,'List for publishing'!A:B,2,FALSE)</f>
        <v>#N/A</v>
      </c>
      <c r="L99">
        <f>VLOOKUP(A99,'List for publishing'!D:D,1,FALSE)</f>
        <v>1640</v>
      </c>
    </row>
    <row r="100" spans="1:12">
      <c r="A100">
        <v>1645</v>
      </c>
      <c r="B100" t="s">
        <v>122</v>
      </c>
      <c r="D100">
        <v>0</v>
      </c>
      <c r="E100">
        <v>199401</v>
      </c>
      <c r="F100">
        <v>209912</v>
      </c>
      <c r="G100" t="s">
        <v>139</v>
      </c>
      <c r="I100">
        <v>-23818.29</v>
      </c>
      <c r="K100" t="e">
        <f>VLOOKUP(A100,'List for publishing'!A:B,2,FALSE)</f>
        <v>#N/A</v>
      </c>
      <c r="L100">
        <f>VLOOKUP(A100,'List for publishing'!D:D,1,FALSE)</f>
        <v>1645</v>
      </c>
    </row>
    <row r="101" spans="1:12">
      <c r="A101">
        <v>1646</v>
      </c>
      <c r="B101" t="s">
        <v>123</v>
      </c>
      <c r="D101">
        <v>0</v>
      </c>
      <c r="E101">
        <v>199401</v>
      </c>
      <c r="F101">
        <v>209912</v>
      </c>
      <c r="G101" t="s">
        <v>139</v>
      </c>
      <c r="I101" t="e">
        <v>#N/A</v>
      </c>
      <c r="K101" t="e">
        <f>VLOOKUP(A101,'List for publishing'!A:B,2,FALSE)</f>
        <v>#N/A</v>
      </c>
      <c r="L101">
        <f>VLOOKUP(A101,'List for publishing'!D:D,1,FALSE)</f>
        <v>1646</v>
      </c>
    </row>
    <row r="102" spans="1:12">
      <c r="A102">
        <v>1647</v>
      </c>
      <c r="B102" t="s">
        <v>124</v>
      </c>
      <c r="D102">
        <v>0</v>
      </c>
      <c r="E102">
        <v>199401</v>
      </c>
      <c r="F102">
        <v>209912</v>
      </c>
      <c r="G102" t="s">
        <v>139</v>
      </c>
      <c r="I102">
        <v>1200</v>
      </c>
      <c r="K102" t="e">
        <f>VLOOKUP(A102,'List for publishing'!A:B,2,FALSE)</f>
        <v>#N/A</v>
      </c>
      <c r="L102">
        <f>VLOOKUP(A102,'List for publishing'!D:D,1,FALSE)</f>
        <v>1647</v>
      </c>
    </row>
    <row r="103" spans="1:12">
      <c r="A103">
        <v>1650</v>
      </c>
      <c r="B103" t="s">
        <v>299</v>
      </c>
      <c r="D103">
        <v>0</v>
      </c>
      <c r="E103">
        <v>199401</v>
      </c>
      <c r="F103">
        <v>209912</v>
      </c>
      <c r="G103" t="s">
        <v>139</v>
      </c>
      <c r="I103">
        <v>-5663.75</v>
      </c>
      <c r="K103" t="e">
        <f>VLOOKUP(A103,'List for publishing'!A:B,2,FALSE)</f>
        <v>#N/A</v>
      </c>
      <c r="L103" t="e">
        <f>VLOOKUP(A103,'List for publishing'!D:D,1,FALSE)</f>
        <v>#N/A</v>
      </c>
    </row>
    <row r="104" spans="1:12">
      <c r="A104">
        <v>1670</v>
      </c>
      <c r="B104" t="s">
        <v>300</v>
      </c>
      <c r="D104">
        <v>0</v>
      </c>
      <c r="E104">
        <v>199401</v>
      </c>
      <c r="F104">
        <v>209912</v>
      </c>
      <c r="G104" t="s">
        <v>139</v>
      </c>
      <c r="I104">
        <v>-4104628.64</v>
      </c>
      <c r="K104" t="e">
        <f>VLOOKUP(A104,'List for publishing'!A:B,2,FALSE)</f>
        <v>#N/A</v>
      </c>
      <c r="L104" t="e">
        <f>VLOOKUP(A104,'List for publishing'!D:D,1,FALSE)</f>
        <v>#N/A</v>
      </c>
    </row>
    <row r="105" spans="1:12">
      <c r="A105">
        <v>1685</v>
      </c>
      <c r="B105" t="s">
        <v>234</v>
      </c>
      <c r="D105">
        <v>0</v>
      </c>
      <c r="E105">
        <v>199401</v>
      </c>
      <c r="F105">
        <v>209912</v>
      </c>
      <c r="G105" t="s">
        <v>139</v>
      </c>
      <c r="I105">
        <v>-2007624.39</v>
      </c>
      <c r="K105" t="str">
        <f>VLOOKUP(A105,'List for publishing'!A:B,2,FALSE)</f>
        <v>Grants from Other Sources</v>
      </c>
      <c r="L105" t="e">
        <f>VLOOKUP(A105,'List for publishing'!D:D,1,FALSE)</f>
        <v>#N/A</v>
      </c>
    </row>
    <row r="106" spans="1:12">
      <c r="A106">
        <v>1690</v>
      </c>
      <c r="B106" t="s">
        <v>26</v>
      </c>
      <c r="D106">
        <v>0</v>
      </c>
      <c r="E106">
        <v>199401</v>
      </c>
      <c r="F106">
        <v>209912</v>
      </c>
      <c r="G106" t="s">
        <v>139</v>
      </c>
      <c r="I106">
        <v>-485341.38</v>
      </c>
      <c r="K106" t="str">
        <f>VLOOKUP(A106,'List for publishing'!A:B,2,FALSE)</f>
        <v>Release of DCGs - RET</v>
      </c>
      <c r="L106" t="e">
        <f>VLOOKUP(A106,'List for publishing'!D:D,1,FALSE)</f>
        <v>#N/A</v>
      </c>
    </row>
    <row r="107" spans="1:12">
      <c r="A107">
        <v>1695</v>
      </c>
      <c r="B107" t="s">
        <v>27</v>
      </c>
      <c r="D107">
        <v>0</v>
      </c>
      <c r="E107">
        <v>199401</v>
      </c>
      <c r="F107">
        <v>209912</v>
      </c>
      <c r="G107" t="s">
        <v>139</v>
      </c>
      <c r="I107">
        <v>-1519267.28</v>
      </c>
      <c r="K107" t="str">
        <f>VLOOKUP(A107,'List for publishing'!A:B,2,FALSE)</f>
        <v>Release of DCGs - NIRD</v>
      </c>
      <c r="L107" t="e">
        <f>VLOOKUP(A107,'List for publishing'!D:D,1,FALSE)</f>
        <v>#N/A</v>
      </c>
    </row>
    <row r="108" spans="1:12">
      <c r="A108">
        <v>1700</v>
      </c>
      <c r="B108" t="s">
        <v>28</v>
      </c>
      <c r="D108">
        <v>0</v>
      </c>
      <c r="E108">
        <v>199401</v>
      </c>
      <c r="F108">
        <v>209912</v>
      </c>
      <c r="G108" t="s">
        <v>139</v>
      </c>
      <c r="I108">
        <v>-221032</v>
      </c>
      <c r="K108" t="str">
        <f>VLOOKUP(A108,'List for publishing'!A:B,2,FALSE)</f>
        <v>Release of DCGs - HLF</v>
      </c>
      <c r="L108" t="e">
        <f>VLOOKUP(A108,'List for publishing'!D:D,1,FALSE)</f>
        <v>#N/A</v>
      </c>
    </row>
    <row r="109" spans="1:12">
      <c r="A109">
        <v>1705</v>
      </c>
      <c r="B109" t="s">
        <v>29</v>
      </c>
      <c r="D109">
        <v>0</v>
      </c>
      <c r="E109">
        <v>199401</v>
      </c>
      <c r="F109">
        <v>209912</v>
      </c>
      <c r="G109" t="s">
        <v>139</v>
      </c>
      <c r="I109">
        <v>-85186.559999999998</v>
      </c>
      <c r="K109" t="str">
        <f>VLOOKUP(A109,'List for publishing'!A:B,2,FALSE)</f>
        <v>Release of DCGs - Appeals</v>
      </c>
      <c r="L109" t="e">
        <f>VLOOKUP(A109,'List for publishing'!D:D,1,FALSE)</f>
        <v>#N/A</v>
      </c>
    </row>
    <row r="110" spans="1:12">
      <c r="A110">
        <v>1710</v>
      </c>
      <c r="B110" t="s">
        <v>144</v>
      </c>
      <c r="D110">
        <v>0</v>
      </c>
      <c r="E110">
        <v>199401</v>
      </c>
      <c r="F110">
        <v>209912</v>
      </c>
      <c r="G110" t="s">
        <v>139</v>
      </c>
      <c r="H110" t="s">
        <v>167</v>
      </c>
      <c r="I110" t="e">
        <v>#N/A</v>
      </c>
      <c r="K110" t="str">
        <f>VLOOKUP(A110,'List for publishing'!A:B,2,FALSE)</f>
        <v>Release of DCGs - Sundry Donations</v>
      </c>
      <c r="L110" t="e">
        <f>VLOOKUP(A110,'List for publishing'!D:D,1,FALSE)</f>
        <v>#N/A</v>
      </c>
    </row>
    <row r="111" spans="1:12">
      <c r="A111">
        <v>1715</v>
      </c>
      <c r="B111" t="s">
        <v>145</v>
      </c>
      <c r="D111">
        <v>0</v>
      </c>
      <c r="E111">
        <v>199401</v>
      </c>
      <c r="F111">
        <v>209912</v>
      </c>
      <c r="G111" t="s">
        <v>139</v>
      </c>
      <c r="H111" t="s">
        <v>167</v>
      </c>
      <c r="I111" t="e">
        <v>#N/A</v>
      </c>
      <c r="K111" t="str">
        <f>VLOOKUP(A111,'List for publishing'!A:B,2,FALSE)</f>
        <v>Release of DCGs - Donated Asset</v>
      </c>
      <c r="L111" t="e">
        <f>VLOOKUP(A111,'List for publishing'!D:D,1,FALSE)</f>
        <v>#N/A</v>
      </c>
    </row>
    <row r="112" spans="1:12">
      <c r="A112">
        <v>1720</v>
      </c>
      <c r="B112" t="s">
        <v>30</v>
      </c>
      <c r="D112">
        <v>0</v>
      </c>
      <c r="E112">
        <v>199401</v>
      </c>
      <c r="F112">
        <v>209912</v>
      </c>
      <c r="G112" t="s">
        <v>139</v>
      </c>
      <c r="I112">
        <v>-60886.91</v>
      </c>
      <c r="K112" t="str">
        <f>VLOOKUP(A112,'List for publishing'!A:B,2,FALSE)</f>
        <v>Release of DCGs - Other</v>
      </c>
      <c r="L112" t="e">
        <f>VLOOKUP(A112,'List for publishing'!D:D,1,FALSE)</f>
        <v>#N/A</v>
      </c>
    </row>
    <row r="113" spans="1:12">
      <c r="A113">
        <v>1730</v>
      </c>
      <c r="B113" t="s">
        <v>301</v>
      </c>
      <c r="D113">
        <v>0</v>
      </c>
      <c r="E113">
        <v>199401</v>
      </c>
      <c r="F113">
        <v>209912</v>
      </c>
      <c r="G113" t="s">
        <v>139</v>
      </c>
      <c r="I113">
        <v>-233805.01</v>
      </c>
      <c r="K113" t="str">
        <f>VLOOKUP(A113,'List for publishing'!A:B,2,FALSE)</f>
        <v>Royalty Income</v>
      </c>
      <c r="L113" t="e">
        <f>VLOOKUP(A113,'List for publishing'!D:D,1,FALSE)</f>
        <v>#N/A</v>
      </c>
    </row>
    <row r="114" spans="1:12">
      <c r="A114">
        <v>1735</v>
      </c>
      <c r="B114" t="s">
        <v>302</v>
      </c>
      <c r="D114">
        <v>0</v>
      </c>
      <c r="E114">
        <v>199401</v>
      </c>
      <c r="F114">
        <v>209912</v>
      </c>
      <c r="G114" t="s">
        <v>139</v>
      </c>
      <c r="I114">
        <v>-32238.81</v>
      </c>
      <c r="K114" t="str">
        <f>VLOOKUP(A114,'List for publishing'!A:B,2,FALSE)</f>
        <v>Patent Income</v>
      </c>
      <c r="L114" t="e">
        <f>VLOOKUP(A114,'List for publishing'!D:D,1,FALSE)</f>
        <v>#N/A</v>
      </c>
    </row>
    <row r="115" spans="1:12">
      <c r="A115">
        <v>1740</v>
      </c>
      <c r="B115" t="s">
        <v>303</v>
      </c>
      <c r="D115">
        <v>0</v>
      </c>
      <c r="E115">
        <v>199401</v>
      </c>
      <c r="F115">
        <v>209912</v>
      </c>
      <c r="G115" t="s">
        <v>139</v>
      </c>
      <c r="I115">
        <v>-200</v>
      </c>
      <c r="K115" t="e">
        <f>VLOOKUP(A115,'List for publishing'!A:B,2,FALSE)</f>
        <v>#N/A</v>
      </c>
      <c r="L115" t="e">
        <f>VLOOKUP(A115,'List for publishing'!D:D,1,FALSE)</f>
        <v>#N/A</v>
      </c>
    </row>
    <row r="116" spans="1:12">
      <c r="A116">
        <v>1750</v>
      </c>
      <c r="B116" t="s">
        <v>31</v>
      </c>
      <c r="D116">
        <v>0</v>
      </c>
      <c r="E116">
        <v>199401</v>
      </c>
      <c r="F116">
        <v>209912</v>
      </c>
      <c r="G116" t="s">
        <v>139</v>
      </c>
      <c r="I116" t="e">
        <v>#N/A</v>
      </c>
      <c r="K116" t="str">
        <f>VLOOKUP(A116,'List for publishing'!A:B,2,FALSE)</f>
        <v>Other Operating Income Budget (FINANCE USE ONLY)</v>
      </c>
      <c r="L116" t="e">
        <f>VLOOKUP(A116,'List for publishing'!D:D,1,FALSE)</f>
        <v>#N/A</v>
      </c>
    </row>
    <row r="117" spans="1:12">
      <c r="A117">
        <v>1760</v>
      </c>
      <c r="B117" t="s">
        <v>483</v>
      </c>
      <c r="D117">
        <v>0</v>
      </c>
      <c r="E117">
        <v>199401</v>
      </c>
      <c r="F117">
        <v>209912</v>
      </c>
      <c r="G117" t="s">
        <v>139</v>
      </c>
      <c r="I117">
        <v>-1371328.09</v>
      </c>
      <c r="K117" t="str">
        <f>VLOOKUP(A117,'List for publishing'!A:B,2,FALSE)</f>
        <v>Donations received</v>
      </c>
      <c r="L117" t="e">
        <f>VLOOKUP(A117,'List for publishing'!D:D,1,FALSE)</f>
        <v>#N/A</v>
      </c>
    </row>
    <row r="118" spans="1:12">
      <c r="A118">
        <v>1761</v>
      </c>
      <c r="B118" t="s">
        <v>172</v>
      </c>
      <c r="D118">
        <v>0</v>
      </c>
      <c r="E118">
        <v>199401</v>
      </c>
      <c r="F118">
        <v>209912</v>
      </c>
      <c r="G118" t="s">
        <v>139</v>
      </c>
      <c r="I118">
        <v>75154</v>
      </c>
      <c r="K118" t="str">
        <f>VLOOKUP(A118,'List for publishing'!A:B,2,FALSE)</f>
        <v>Legacy Income</v>
      </c>
      <c r="L118" t="e">
        <f>VLOOKUP(A118,'List for publishing'!D:D,1,FALSE)</f>
        <v>#N/A</v>
      </c>
    </row>
    <row r="119" spans="1:12">
      <c r="A119">
        <v>1762</v>
      </c>
      <c r="B119" t="s">
        <v>32</v>
      </c>
      <c r="D119">
        <v>0</v>
      </c>
      <c r="E119">
        <v>199401</v>
      </c>
      <c r="F119">
        <v>209912</v>
      </c>
      <c r="G119" t="s">
        <v>139</v>
      </c>
      <c r="I119">
        <v>2500</v>
      </c>
      <c r="K119" t="str">
        <f>VLOOKUP(A119,'List for publishing'!A:B,2,FALSE)</f>
        <v>Donations -Disbursements Only</v>
      </c>
      <c r="L119" t="e">
        <f>VLOOKUP(A119,'List for publishing'!D:D,1,FALSE)</f>
        <v>#N/A</v>
      </c>
    </row>
    <row r="120" spans="1:12">
      <c r="A120">
        <v>1765</v>
      </c>
      <c r="B120" t="s">
        <v>33</v>
      </c>
      <c r="D120">
        <v>0</v>
      </c>
      <c r="E120">
        <v>199401</v>
      </c>
      <c r="F120">
        <v>209912</v>
      </c>
      <c r="G120" t="s">
        <v>139</v>
      </c>
      <c r="I120">
        <v>-186539.98</v>
      </c>
      <c r="K120" t="str">
        <f>VLOOKUP(A120,'List for publishing'!A:B,2,FALSE)</f>
        <v>Gift Aid income from subsidiaries</v>
      </c>
      <c r="L120" t="e">
        <f>VLOOKUP(A120,'List for publishing'!D:D,1,FALSE)</f>
        <v>#N/A</v>
      </c>
    </row>
    <row r="121" spans="1:12">
      <c r="A121">
        <v>1770</v>
      </c>
      <c r="B121" t="s">
        <v>429</v>
      </c>
      <c r="D121">
        <v>0</v>
      </c>
      <c r="E121">
        <v>199401</v>
      </c>
      <c r="F121">
        <v>209912</v>
      </c>
      <c r="G121" t="s">
        <v>139</v>
      </c>
      <c r="I121">
        <v>-1457890.94</v>
      </c>
      <c r="K121" t="str">
        <f>VLOOKUP(A121,'List for publishing'!A:B,2,FALSE)</f>
        <v>Profit/Loss on Disposal of Assets</v>
      </c>
      <c r="L121" t="e">
        <f>VLOOKUP(A121,'List for publishing'!D:D,1,FALSE)</f>
        <v>#N/A</v>
      </c>
    </row>
    <row r="122" spans="1:12">
      <c r="A122">
        <v>1772</v>
      </c>
      <c r="B122" t="s">
        <v>486</v>
      </c>
      <c r="D122">
        <v>0</v>
      </c>
      <c r="E122">
        <v>199401</v>
      </c>
      <c r="F122">
        <v>209912</v>
      </c>
      <c r="G122" t="s">
        <v>139</v>
      </c>
      <c r="I122">
        <v>-25361797.620000001</v>
      </c>
      <c r="K122" t="str">
        <f>VLOOKUP(A122,'List for publishing'!A:B,2,FALSE)</f>
        <v>Profit/Loss on Disposal of Investments</v>
      </c>
      <c r="L122" t="e">
        <f>VLOOKUP(A122,'List for publishing'!D:D,1,FALSE)</f>
        <v>#N/A</v>
      </c>
    </row>
    <row r="123" spans="1:12">
      <c r="A123">
        <v>1773</v>
      </c>
      <c r="B123" t="s">
        <v>146</v>
      </c>
      <c r="D123">
        <v>0</v>
      </c>
      <c r="E123">
        <v>199401</v>
      </c>
      <c r="F123">
        <v>209912</v>
      </c>
      <c r="G123" t="s">
        <v>139</v>
      </c>
      <c r="H123" t="s">
        <v>496</v>
      </c>
      <c r="I123" t="e">
        <v>#N/A</v>
      </c>
      <c r="K123" t="str">
        <f>VLOOKUP(A123,'List for publishing'!A:B,2,FALSE)</f>
        <v>Profit/Loss on Disposal of Investments Corporate</v>
      </c>
      <c r="L123" t="e">
        <f>VLOOKUP(A123,'List for publishing'!D:D,1,FALSE)</f>
        <v>#N/A</v>
      </c>
    </row>
    <row r="124" spans="1:12">
      <c r="A124">
        <v>1775</v>
      </c>
      <c r="B124" t="s">
        <v>311</v>
      </c>
      <c r="D124">
        <v>0</v>
      </c>
      <c r="E124">
        <v>199401</v>
      </c>
      <c r="F124">
        <v>209912</v>
      </c>
      <c r="G124" t="s">
        <v>139</v>
      </c>
      <c r="I124">
        <v>-1221695.93</v>
      </c>
      <c r="K124" t="str">
        <f>VLOOKUP(A124,'List for publishing'!A:B,2,FALSE)</f>
        <v>Partially Exempt VAT recovered</v>
      </c>
      <c r="L124" t="e">
        <f>VLOOKUP(A124,'List for publishing'!D:D,1,FALSE)</f>
        <v>#N/A</v>
      </c>
    </row>
    <row r="125" spans="1:12">
      <c r="A125">
        <v>1780</v>
      </c>
      <c r="B125" t="s">
        <v>312</v>
      </c>
      <c r="D125">
        <v>0</v>
      </c>
      <c r="E125">
        <v>199401</v>
      </c>
      <c r="F125">
        <v>209912</v>
      </c>
      <c r="G125" t="s">
        <v>139</v>
      </c>
      <c r="I125">
        <v>27246.71</v>
      </c>
      <c r="K125" t="str">
        <f>VLOOKUP(A125,'List for publishing'!A:B,2,FALSE)</f>
        <v>Capital Goods Scheme VAT recovered</v>
      </c>
      <c r="L125" t="e">
        <f>VLOOKUP(A125,'List for publishing'!D:D,1,FALSE)</f>
        <v>#N/A</v>
      </c>
    </row>
    <row r="126" spans="1:12">
      <c r="A126">
        <v>1782</v>
      </c>
      <c r="B126" t="s">
        <v>430</v>
      </c>
      <c r="D126">
        <v>0</v>
      </c>
      <c r="E126">
        <v>199401</v>
      </c>
      <c r="F126">
        <v>209912</v>
      </c>
      <c r="G126" t="s">
        <v>139</v>
      </c>
      <c r="I126">
        <v>-91595.91</v>
      </c>
      <c r="K126" t="e">
        <f>VLOOKUP(A126,'List for publishing'!A:B,2,FALSE)</f>
        <v>#N/A</v>
      </c>
      <c r="L126">
        <f>VLOOKUP(A126,'List for publishing'!D:D,1,FALSE)</f>
        <v>1782</v>
      </c>
    </row>
    <row r="127" spans="1:12">
      <c r="A127">
        <v>1785</v>
      </c>
      <c r="B127" t="s">
        <v>305</v>
      </c>
      <c r="D127">
        <v>0</v>
      </c>
      <c r="E127">
        <v>199401</v>
      </c>
      <c r="F127">
        <v>209912</v>
      </c>
      <c r="G127" t="s">
        <v>139</v>
      </c>
      <c r="I127">
        <v>-881330.97</v>
      </c>
      <c r="K127" t="e">
        <f>VLOOKUP(A127,'List for publishing'!A:B,2,FALSE)</f>
        <v>#N/A</v>
      </c>
      <c r="L127">
        <f>VLOOKUP(A127,'List for publishing'!D:D,1,FALSE)</f>
        <v>1785</v>
      </c>
    </row>
    <row r="128" spans="1:12">
      <c r="A128">
        <v>1786</v>
      </c>
      <c r="B128" t="s">
        <v>306</v>
      </c>
      <c r="D128">
        <v>0</v>
      </c>
      <c r="E128">
        <v>199401</v>
      </c>
      <c r="F128">
        <v>209912</v>
      </c>
      <c r="G128" t="s">
        <v>139</v>
      </c>
      <c r="I128">
        <v>-112153.28</v>
      </c>
      <c r="K128" t="e">
        <f>VLOOKUP(A128,'List for publishing'!A:B,2,FALSE)</f>
        <v>#N/A</v>
      </c>
      <c r="L128">
        <f>VLOOKUP(A128,'List for publishing'!D:D,1,FALSE)</f>
        <v>1786</v>
      </c>
    </row>
    <row r="129" spans="1:12">
      <c r="A129">
        <v>1787</v>
      </c>
      <c r="B129" t="s">
        <v>307</v>
      </c>
      <c r="D129">
        <v>0</v>
      </c>
      <c r="E129">
        <v>199401</v>
      </c>
      <c r="F129">
        <v>209912</v>
      </c>
      <c r="G129" t="s">
        <v>139</v>
      </c>
      <c r="I129">
        <v>-49097.79</v>
      </c>
      <c r="K129" t="e">
        <f>VLOOKUP(A129,'List for publishing'!A:B,2,FALSE)</f>
        <v>#N/A</v>
      </c>
      <c r="L129">
        <f>VLOOKUP(A129,'List for publishing'!D:D,1,FALSE)</f>
        <v>1787</v>
      </c>
    </row>
    <row r="130" spans="1:12">
      <c r="A130">
        <v>1788</v>
      </c>
      <c r="B130" t="s">
        <v>308</v>
      </c>
      <c r="D130">
        <v>0</v>
      </c>
      <c r="E130">
        <v>199401</v>
      </c>
      <c r="F130">
        <v>209912</v>
      </c>
      <c r="G130" t="s">
        <v>139</v>
      </c>
      <c r="I130">
        <v>-251264.41</v>
      </c>
      <c r="K130" t="e">
        <f>VLOOKUP(A130,'List for publishing'!A:B,2,FALSE)</f>
        <v>#N/A</v>
      </c>
      <c r="L130">
        <f>VLOOKUP(A130,'List for publishing'!D:D,1,FALSE)</f>
        <v>1788</v>
      </c>
    </row>
    <row r="131" spans="1:12">
      <c r="A131">
        <v>1789</v>
      </c>
      <c r="B131" t="s">
        <v>313</v>
      </c>
      <c r="D131">
        <v>0</v>
      </c>
      <c r="E131">
        <v>199401</v>
      </c>
      <c r="F131">
        <v>209912</v>
      </c>
      <c r="G131" t="s">
        <v>139</v>
      </c>
      <c r="I131">
        <v>-4321481.57</v>
      </c>
      <c r="K131" t="e">
        <f>VLOOKUP(A131,'List for publishing'!A:B,2,FALSE)</f>
        <v>#N/A</v>
      </c>
      <c r="L131">
        <f>VLOOKUP(A131,'List for publishing'!D:D,1,FALSE)</f>
        <v>1789</v>
      </c>
    </row>
    <row r="132" spans="1:12">
      <c r="A132">
        <v>1790</v>
      </c>
      <c r="B132" t="s">
        <v>315</v>
      </c>
      <c r="D132">
        <v>0</v>
      </c>
      <c r="E132">
        <v>199401</v>
      </c>
      <c r="F132">
        <v>209912</v>
      </c>
      <c r="G132" t="s">
        <v>139</v>
      </c>
      <c r="I132">
        <v>-157128.79</v>
      </c>
      <c r="K132" t="e">
        <f>VLOOKUP(A132,'List for publishing'!A:B,2,FALSE)</f>
        <v>#N/A</v>
      </c>
      <c r="L132">
        <f>VLOOKUP(A132,'List for publishing'!D:D,1,FALSE)</f>
        <v>1790</v>
      </c>
    </row>
    <row r="133" spans="1:12">
      <c r="A133">
        <v>1791</v>
      </c>
      <c r="B133" t="s">
        <v>316</v>
      </c>
      <c r="D133">
        <v>0</v>
      </c>
      <c r="E133">
        <v>199401</v>
      </c>
      <c r="F133">
        <v>209912</v>
      </c>
      <c r="G133" t="s">
        <v>139</v>
      </c>
      <c r="I133">
        <v>-116317.63</v>
      </c>
      <c r="K133" t="e">
        <f>VLOOKUP(A133,'List for publishing'!A:B,2,FALSE)</f>
        <v>#N/A</v>
      </c>
      <c r="L133">
        <f>VLOOKUP(A133,'List for publishing'!D:D,1,FALSE)</f>
        <v>1791</v>
      </c>
    </row>
    <row r="134" spans="1:12">
      <c r="A134">
        <v>1792</v>
      </c>
      <c r="B134" t="s">
        <v>34</v>
      </c>
      <c r="D134">
        <v>0</v>
      </c>
      <c r="E134">
        <v>199401</v>
      </c>
      <c r="F134">
        <v>209912</v>
      </c>
      <c r="G134" t="s">
        <v>139</v>
      </c>
      <c r="I134">
        <v>-1418842.28</v>
      </c>
      <c r="K134" t="e">
        <f>VLOOKUP(A134,'List for publishing'!A:B,2,FALSE)</f>
        <v>#N/A</v>
      </c>
      <c r="L134">
        <f>VLOOKUP(A134,'List for publishing'!D:D,1,FALSE)</f>
        <v>1792</v>
      </c>
    </row>
    <row r="135" spans="1:12">
      <c r="A135">
        <v>1793</v>
      </c>
      <c r="B135" t="s">
        <v>235</v>
      </c>
      <c r="D135">
        <v>0</v>
      </c>
      <c r="E135">
        <v>199401</v>
      </c>
      <c r="F135">
        <v>209912</v>
      </c>
      <c r="G135" t="s">
        <v>139</v>
      </c>
      <c r="I135">
        <v>-794177.87</v>
      </c>
      <c r="K135" t="e">
        <f>VLOOKUP(A135,'List for publishing'!A:B,2,FALSE)</f>
        <v>#N/A</v>
      </c>
      <c r="L135">
        <f>VLOOKUP(A135,'List for publishing'!D:D,1,FALSE)</f>
        <v>1793</v>
      </c>
    </row>
    <row r="136" spans="1:12">
      <c r="A136">
        <v>1794</v>
      </c>
      <c r="B136" t="s">
        <v>35</v>
      </c>
      <c r="D136">
        <v>0</v>
      </c>
      <c r="E136">
        <v>199401</v>
      </c>
      <c r="F136">
        <v>209912</v>
      </c>
      <c r="G136" t="s">
        <v>139</v>
      </c>
      <c r="I136">
        <v>-104347.51</v>
      </c>
      <c r="K136" t="e">
        <f>VLOOKUP(A136,'List for publishing'!A:B,2,FALSE)</f>
        <v>#N/A</v>
      </c>
      <c r="L136">
        <f>VLOOKUP(A136,'List for publishing'!D:D,1,FALSE)</f>
        <v>1794</v>
      </c>
    </row>
    <row r="137" spans="1:12">
      <c r="A137">
        <v>1800</v>
      </c>
      <c r="B137" t="s">
        <v>317</v>
      </c>
      <c r="D137">
        <v>0</v>
      </c>
      <c r="E137">
        <v>199401</v>
      </c>
      <c r="F137">
        <v>209912</v>
      </c>
      <c r="G137" t="s">
        <v>139</v>
      </c>
      <c r="I137">
        <v>-3381489.67</v>
      </c>
      <c r="K137" t="e">
        <f>VLOOKUP(A137,'List for publishing'!A:B,2,FALSE)</f>
        <v>#N/A</v>
      </c>
      <c r="L137">
        <f>VLOOKUP(A137,'List for publishing'!D:D,1,FALSE)</f>
        <v>1800</v>
      </c>
    </row>
    <row r="138" spans="1:12">
      <c r="A138">
        <v>1801</v>
      </c>
      <c r="B138" t="s">
        <v>318</v>
      </c>
      <c r="D138">
        <v>0</v>
      </c>
      <c r="E138">
        <v>199401</v>
      </c>
      <c r="F138">
        <v>209912</v>
      </c>
      <c r="G138" t="s">
        <v>139</v>
      </c>
      <c r="I138">
        <v>-554832.38</v>
      </c>
      <c r="K138" t="e">
        <f>VLOOKUP(A138,'List for publishing'!A:B,2,FALSE)</f>
        <v>#N/A</v>
      </c>
      <c r="L138">
        <f>VLOOKUP(A138,'List for publishing'!D:D,1,FALSE)</f>
        <v>1801</v>
      </c>
    </row>
    <row r="139" spans="1:12">
      <c r="A139">
        <v>1802</v>
      </c>
      <c r="B139" t="s">
        <v>319</v>
      </c>
      <c r="D139">
        <v>0</v>
      </c>
      <c r="E139">
        <v>199401</v>
      </c>
      <c r="F139">
        <v>209912</v>
      </c>
      <c r="G139" t="s">
        <v>139</v>
      </c>
      <c r="I139">
        <v>-10753391.970000001</v>
      </c>
      <c r="K139" t="e">
        <f>VLOOKUP(A139,'List for publishing'!A:B,2,FALSE)</f>
        <v>#N/A</v>
      </c>
      <c r="L139">
        <f>VLOOKUP(A139,'List for publishing'!D:D,1,FALSE)</f>
        <v>1802</v>
      </c>
    </row>
    <row r="140" spans="1:12">
      <c r="A140">
        <v>1803</v>
      </c>
      <c r="B140" t="s">
        <v>320</v>
      </c>
      <c r="D140">
        <v>0</v>
      </c>
      <c r="E140">
        <v>199401</v>
      </c>
      <c r="F140">
        <v>209912</v>
      </c>
      <c r="G140" t="s">
        <v>139</v>
      </c>
      <c r="I140">
        <v>-6055063.9199999999</v>
      </c>
      <c r="K140" t="e">
        <f>VLOOKUP(A140,'List for publishing'!A:B,2,FALSE)</f>
        <v>#N/A</v>
      </c>
      <c r="L140">
        <f>VLOOKUP(A140,'List for publishing'!D:D,1,FALSE)</f>
        <v>1803</v>
      </c>
    </row>
    <row r="141" spans="1:12">
      <c r="A141">
        <v>1804</v>
      </c>
      <c r="B141" t="s">
        <v>321</v>
      </c>
      <c r="D141">
        <v>0</v>
      </c>
      <c r="E141">
        <v>199401</v>
      </c>
      <c r="F141">
        <v>209912</v>
      </c>
      <c r="G141" t="s">
        <v>139</v>
      </c>
      <c r="I141">
        <v>-1501915.53</v>
      </c>
      <c r="K141" t="e">
        <f>VLOOKUP(A141,'List for publishing'!A:B,2,FALSE)</f>
        <v>#N/A</v>
      </c>
      <c r="L141">
        <f>VLOOKUP(A141,'List for publishing'!D:D,1,FALSE)</f>
        <v>1804</v>
      </c>
    </row>
    <row r="142" spans="1:12">
      <c r="A142">
        <v>1809</v>
      </c>
      <c r="B142" t="s">
        <v>36</v>
      </c>
      <c r="D142">
        <v>0</v>
      </c>
      <c r="E142">
        <v>199401</v>
      </c>
      <c r="F142">
        <v>209912</v>
      </c>
      <c r="G142" t="s">
        <v>139</v>
      </c>
      <c r="I142">
        <v>-1095431.24</v>
      </c>
      <c r="K142" t="e">
        <f>VLOOKUP(A142,'List for publishing'!A:B,2,FALSE)</f>
        <v>#N/A</v>
      </c>
      <c r="L142">
        <f>VLOOKUP(A142,'List for publishing'!D:D,1,FALSE)</f>
        <v>1809</v>
      </c>
    </row>
    <row r="143" spans="1:12">
      <c r="A143">
        <v>1810</v>
      </c>
      <c r="B143" t="s">
        <v>314</v>
      </c>
      <c r="D143">
        <v>0</v>
      </c>
      <c r="E143">
        <v>199401</v>
      </c>
      <c r="F143">
        <v>209912</v>
      </c>
      <c r="G143" t="s">
        <v>139</v>
      </c>
      <c r="I143">
        <v>-39719.589999999997</v>
      </c>
      <c r="K143" t="e">
        <f>VLOOKUP(A143,'List for publishing'!A:B,2,FALSE)</f>
        <v>#N/A</v>
      </c>
      <c r="L143">
        <f>VLOOKUP(A143,'List for publishing'!D:D,1,FALSE)</f>
        <v>1810</v>
      </c>
    </row>
    <row r="144" spans="1:12">
      <c r="A144">
        <v>1811</v>
      </c>
      <c r="B144" t="s">
        <v>292</v>
      </c>
      <c r="D144">
        <v>0</v>
      </c>
      <c r="E144">
        <v>199401</v>
      </c>
      <c r="F144">
        <v>209912</v>
      </c>
      <c r="G144" t="s">
        <v>139</v>
      </c>
      <c r="I144">
        <v>-4433484.78</v>
      </c>
      <c r="K144" t="e">
        <f>VLOOKUP(A144,'List for publishing'!A:B,2,FALSE)</f>
        <v>#N/A</v>
      </c>
      <c r="L144">
        <f>VLOOKUP(A144,'List for publishing'!D:D,1,FALSE)</f>
        <v>1811</v>
      </c>
    </row>
    <row r="145" spans="1:12">
      <c r="A145">
        <v>1815</v>
      </c>
      <c r="B145" t="s">
        <v>309</v>
      </c>
      <c r="D145">
        <v>0</v>
      </c>
      <c r="E145">
        <v>199401</v>
      </c>
      <c r="F145">
        <v>209912</v>
      </c>
      <c r="G145" t="s">
        <v>139</v>
      </c>
      <c r="I145">
        <v>-129161.12</v>
      </c>
      <c r="K145" t="e">
        <f>VLOOKUP(A145,'List for publishing'!A:B,2,FALSE)</f>
        <v>#N/A</v>
      </c>
      <c r="L145">
        <f>VLOOKUP(A145,'List for publishing'!D:D,1,FALSE)</f>
        <v>1815</v>
      </c>
    </row>
    <row r="146" spans="1:12">
      <c r="A146">
        <v>1816</v>
      </c>
      <c r="B146" t="s">
        <v>293</v>
      </c>
      <c r="D146">
        <v>0</v>
      </c>
      <c r="E146">
        <v>199401</v>
      </c>
      <c r="F146">
        <v>209912</v>
      </c>
      <c r="G146" t="s">
        <v>139</v>
      </c>
      <c r="I146">
        <v>-487667.11</v>
      </c>
      <c r="K146" t="e">
        <f>VLOOKUP(A146,'List for publishing'!A:B,2,FALSE)</f>
        <v>#N/A</v>
      </c>
      <c r="L146">
        <f>VLOOKUP(A146,'List for publishing'!D:D,1,FALSE)</f>
        <v>1816</v>
      </c>
    </row>
    <row r="147" spans="1:12">
      <c r="A147">
        <v>1817</v>
      </c>
      <c r="B147" t="s">
        <v>37</v>
      </c>
      <c r="D147">
        <v>0</v>
      </c>
      <c r="E147">
        <v>199401</v>
      </c>
      <c r="F147">
        <v>209912</v>
      </c>
      <c r="G147" t="s">
        <v>139</v>
      </c>
      <c r="I147">
        <v>-350924.16</v>
      </c>
      <c r="K147" t="e">
        <f>VLOOKUP(A147,'List for publishing'!A:B,2,FALSE)</f>
        <v>#N/A</v>
      </c>
      <c r="L147">
        <f>VLOOKUP(A147,'List for publishing'!D:D,1,FALSE)</f>
        <v>1817</v>
      </c>
    </row>
    <row r="148" spans="1:12">
      <c r="A148">
        <v>1820</v>
      </c>
      <c r="B148" t="s">
        <v>310</v>
      </c>
      <c r="D148">
        <v>0</v>
      </c>
      <c r="E148">
        <v>199401</v>
      </c>
      <c r="F148">
        <v>209912</v>
      </c>
      <c r="G148" t="s">
        <v>139</v>
      </c>
      <c r="I148">
        <v>-196908.38</v>
      </c>
      <c r="K148" t="e">
        <f>VLOOKUP(A148,'List for publishing'!A:B,2,FALSE)</f>
        <v>#N/A</v>
      </c>
      <c r="L148">
        <f>VLOOKUP(A148,'List for publishing'!D:D,1,FALSE)</f>
        <v>1820</v>
      </c>
    </row>
    <row r="149" spans="1:12">
      <c r="A149">
        <v>1825</v>
      </c>
      <c r="B149" t="s">
        <v>322</v>
      </c>
      <c r="D149">
        <v>0</v>
      </c>
      <c r="E149">
        <v>199401</v>
      </c>
      <c r="F149">
        <v>209912</v>
      </c>
      <c r="G149" t="s">
        <v>139</v>
      </c>
      <c r="I149">
        <v>-155171.89000000001</v>
      </c>
      <c r="K149" t="e">
        <f>VLOOKUP(A149,'List for publishing'!A:B,2,FALSE)</f>
        <v>#N/A</v>
      </c>
      <c r="L149" t="e">
        <f>VLOOKUP(A149,'List for publishing'!D:D,1,FALSE)</f>
        <v>#N/A</v>
      </c>
    </row>
    <row r="150" spans="1:12">
      <c r="A150">
        <v>1830</v>
      </c>
      <c r="B150" t="s">
        <v>38</v>
      </c>
      <c r="D150">
        <v>0</v>
      </c>
      <c r="E150">
        <v>199401</v>
      </c>
      <c r="F150">
        <v>209912</v>
      </c>
      <c r="G150" t="s">
        <v>139</v>
      </c>
      <c r="I150">
        <v>-2345246.58</v>
      </c>
      <c r="K150" t="e">
        <f>VLOOKUP(A150,'List for publishing'!A:B,2,FALSE)</f>
        <v>#N/A</v>
      </c>
      <c r="L150">
        <f>VLOOKUP(A150,'List for publishing'!D:D,1,FALSE)</f>
        <v>1830</v>
      </c>
    </row>
    <row r="151" spans="1:12">
      <c r="A151">
        <v>1832</v>
      </c>
      <c r="B151" t="s">
        <v>39</v>
      </c>
      <c r="D151">
        <v>0</v>
      </c>
      <c r="E151">
        <v>199401</v>
      </c>
      <c r="F151">
        <v>209912</v>
      </c>
      <c r="G151" t="s">
        <v>139</v>
      </c>
      <c r="I151">
        <v>-286187.56</v>
      </c>
      <c r="K151" t="e">
        <f>VLOOKUP(A151,'List for publishing'!A:B,2,FALSE)</f>
        <v>#N/A</v>
      </c>
      <c r="L151">
        <f>VLOOKUP(A151,'List for publishing'!D:D,1,FALSE)</f>
        <v>1832</v>
      </c>
    </row>
    <row r="152" spans="1:12">
      <c r="A152">
        <v>1835</v>
      </c>
      <c r="B152" t="s">
        <v>484</v>
      </c>
      <c r="D152">
        <v>0</v>
      </c>
      <c r="E152">
        <v>199401</v>
      </c>
      <c r="F152">
        <v>209912</v>
      </c>
      <c r="G152" t="s">
        <v>139</v>
      </c>
      <c r="I152">
        <v>-12237931.27</v>
      </c>
      <c r="K152" t="e">
        <f>VLOOKUP(A152,'List for publishing'!A:B,2,FALSE)</f>
        <v>#N/A</v>
      </c>
      <c r="L152">
        <f>VLOOKUP(A152,'List for publishing'!D:D,1,FALSE)</f>
        <v>1835</v>
      </c>
    </row>
    <row r="153" spans="1:12">
      <c r="A153">
        <v>1840</v>
      </c>
      <c r="B153" t="s">
        <v>323</v>
      </c>
      <c r="D153">
        <v>0</v>
      </c>
      <c r="E153">
        <v>199401</v>
      </c>
      <c r="F153">
        <v>209912</v>
      </c>
      <c r="G153" t="s">
        <v>139</v>
      </c>
      <c r="I153">
        <v>-1563184.27</v>
      </c>
      <c r="K153" t="e">
        <f>VLOOKUP(A153,'List for publishing'!A:B,2,FALSE)</f>
        <v>#N/A</v>
      </c>
      <c r="L153">
        <f>VLOOKUP(A153,'List for publishing'!D:D,1,FALSE)</f>
        <v>1840</v>
      </c>
    </row>
    <row r="154" spans="1:12">
      <c r="A154">
        <v>1845</v>
      </c>
      <c r="B154" t="s">
        <v>474</v>
      </c>
      <c r="D154">
        <v>0</v>
      </c>
      <c r="E154">
        <v>199401</v>
      </c>
      <c r="F154">
        <v>209912</v>
      </c>
      <c r="G154" t="s">
        <v>139</v>
      </c>
      <c r="I154">
        <v>-163081.26</v>
      </c>
      <c r="K154" t="e">
        <f>VLOOKUP(A154,'List for publishing'!A:B,2,FALSE)</f>
        <v>#N/A</v>
      </c>
      <c r="L154">
        <f>VLOOKUP(A154,'List for publishing'!D:D,1,FALSE)</f>
        <v>1845</v>
      </c>
    </row>
    <row r="155" spans="1:12">
      <c r="A155">
        <v>1847</v>
      </c>
      <c r="B155" t="s">
        <v>40</v>
      </c>
      <c r="D155">
        <v>0</v>
      </c>
      <c r="E155">
        <v>199401</v>
      </c>
      <c r="F155">
        <v>209912</v>
      </c>
      <c r="G155" t="s">
        <v>139</v>
      </c>
      <c r="I155">
        <v>-447960.4</v>
      </c>
      <c r="K155" t="e">
        <f>VLOOKUP(A155,'List for publishing'!A:B,2,FALSE)</f>
        <v>#N/A</v>
      </c>
      <c r="L155">
        <f>VLOOKUP(A155,'List for publishing'!D:D,1,FALSE)</f>
        <v>1847</v>
      </c>
    </row>
    <row r="156" spans="1:12">
      <c r="A156">
        <v>1850</v>
      </c>
      <c r="B156" t="s">
        <v>433</v>
      </c>
      <c r="D156">
        <v>0</v>
      </c>
      <c r="E156">
        <v>199401</v>
      </c>
      <c r="F156">
        <v>209912</v>
      </c>
      <c r="G156" t="s">
        <v>139</v>
      </c>
      <c r="I156">
        <v>-693604.97</v>
      </c>
      <c r="K156" t="e">
        <f>VLOOKUP(A156,'List for publishing'!A:B,2,FALSE)</f>
        <v>#N/A</v>
      </c>
      <c r="L156">
        <f>VLOOKUP(A156,'List for publishing'!D:D,1,FALSE)</f>
        <v>1850</v>
      </c>
    </row>
    <row r="157" spans="1:12">
      <c r="A157">
        <v>1855</v>
      </c>
      <c r="B157" t="s">
        <v>434</v>
      </c>
      <c r="D157">
        <v>0</v>
      </c>
      <c r="E157">
        <v>199401</v>
      </c>
      <c r="F157">
        <v>209912</v>
      </c>
      <c r="G157" t="s">
        <v>139</v>
      </c>
      <c r="I157">
        <v>-8277834.79</v>
      </c>
      <c r="K157" t="e">
        <f>VLOOKUP(A157,'List for publishing'!A:B,2,FALSE)</f>
        <v>#N/A</v>
      </c>
      <c r="L157">
        <f>VLOOKUP(A157,'List for publishing'!D:D,1,FALSE)</f>
        <v>1855</v>
      </c>
    </row>
    <row r="158" spans="1:12">
      <c r="A158">
        <v>1860</v>
      </c>
      <c r="B158" t="s">
        <v>213</v>
      </c>
      <c r="D158">
        <v>0</v>
      </c>
      <c r="E158">
        <v>199401</v>
      </c>
      <c r="F158">
        <v>209912</v>
      </c>
      <c r="G158" t="s">
        <v>139</v>
      </c>
      <c r="I158">
        <v>-60575.19</v>
      </c>
      <c r="K158" t="e">
        <f>VLOOKUP(A158,'List for publishing'!A:B,2,FALSE)</f>
        <v>#N/A</v>
      </c>
      <c r="L158">
        <f>VLOOKUP(A158,'List for publishing'!D:D,1,FALSE)</f>
        <v>1860</v>
      </c>
    </row>
    <row r="159" spans="1:12">
      <c r="A159">
        <v>1865</v>
      </c>
      <c r="B159" t="s">
        <v>0</v>
      </c>
      <c r="D159">
        <v>0</v>
      </c>
      <c r="E159">
        <v>199401</v>
      </c>
      <c r="F159">
        <v>209912</v>
      </c>
      <c r="G159" t="s">
        <v>139</v>
      </c>
      <c r="I159">
        <v>-484933.98</v>
      </c>
      <c r="K159" t="e">
        <f>VLOOKUP(A159,'List for publishing'!A:B,2,FALSE)</f>
        <v>#N/A</v>
      </c>
      <c r="L159">
        <f>VLOOKUP(A159,'List for publishing'!D:D,1,FALSE)</f>
        <v>1865</v>
      </c>
    </row>
    <row r="160" spans="1:12">
      <c r="A160">
        <v>1870</v>
      </c>
      <c r="B160" t="s">
        <v>228</v>
      </c>
      <c r="D160">
        <v>0</v>
      </c>
      <c r="E160">
        <v>199401</v>
      </c>
      <c r="F160">
        <v>209912</v>
      </c>
      <c r="G160" t="s">
        <v>139</v>
      </c>
      <c r="I160">
        <v>-1764823.8</v>
      </c>
      <c r="K160" t="e">
        <f>VLOOKUP(A160,'List for publishing'!A:B,2,FALSE)</f>
        <v>#N/A</v>
      </c>
      <c r="L160">
        <f>VLOOKUP(A160,'List for publishing'!D:D,1,FALSE)</f>
        <v>1870</v>
      </c>
    </row>
    <row r="161" spans="1:12">
      <c r="A161">
        <v>1871</v>
      </c>
      <c r="B161" t="s">
        <v>41</v>
      </c>
      <c r="D161">
        <v>0</v>
      </c>
      <c r="E161">
        <v>199401</v>
      </c>
      <c r="F161">
        <v>209912</v>
      </c>
      <c r="G161" t="s">
        <v>139</v>
      </c>
      <c r="I161">
        <v>-7540.73</v>
      </c>
      <c r="K161" t="e">
        <f>VLOOKUP(A161,'List for publishing'!A:B,2,FALSE)</f>
        <v>#N/A</v>
      </c>
      <c r="L161">
        <f>VLOOKUP(A161,'List for publishing'!D:D,1,FALSE)</f>
        <v>1871</v>
      </c>
    </row>
    <row r="162" spans="1:12">
      <c r="A162">
        <v>1880</v>
      </c>
      <c r="B162" t="s">
        <v>182</v>
      </c>
      <c r="D162">
        <v>0</v>
      </c>
      <c r="E162">
        <v>199401</v>
      </c>
      <c r="F162">
        <v>209912</v>
      </c>
      <c r="G162" t="s">
        <v>139</v>
      </c>
      <c r="I162">
        <v>-3734605.7</v>
      </c>
      <c r="K162" t="e">
        <f>VLOOKUP(A162,'List for publishing'!A:B,2,FALSE)</f>
        <v>#N/A</v>
      </c>
      <c r="L162">
        <f>VLOOKUP(A162,'List for publishing'!D:D,1,FALSE)</f>
        <v>1880</v>
      </c>
    </row>
    <row r="163" spans="1:12">
      <c r="A163">
        <v>1881</v>
      </c>
      <c r="B163" t="s">
        <v>42</v>
      </c>
      <c r="D163">
        <v>0</v>
      </c>
      <c r="E163">
        <v>199401</v>
      </c>
      <c r="F163">
        <v>209912</v>
      </c>
      <c r="G163" t="s">
        <v>139</v>
      </c>
      <c r="I163" t="e">
        <v>#N/A</v>
      </c>
      <c r="K163" t="e">
        <f>VLOOKUP(A163,'List for publishing'!A:B,2,FALSE)</f>
        <v>#N/A</v>
      </c>
      <c r="L163">
        <f>VLOOKUP(A163,'List for publishing'!D:D,1,FALSE)</f>
        <v>1881</v>
      </c>
    </row>
    <row r="164" spans="1:12">
      <c r="A164">
        <v>1910</v>
      </c>
      <c r="B164" t="s">
        <v>46</v>
      </c>
      <c r="D164">
        <v>0</v>
      </c>
      <c r="E164">
        <v>199401</v>
      </c>
      <c r="F164">
        <v>209912</v>
      </c>
      <c r="G164" t="s">
        <v>139</v>
      </c>
      <c r="I164" t="e">
        <v>#N/A</v>
      </c>
      <c r="K164" t="e">
        <f>VLOOKUP(A164,'List for publishing'!A:B,2,FALSE)</f>
        <v>#N/A</v>
      </c>
      <c r="L164">
        <f>VLOOKUP(A164,'List for publishing'!D:D,1,FALSE)</f>
        <v>1910</v>
      </c>
    </row>
    <row r="165" spans="1:12">
      <c r="A165">
        <v>1920</v>
      </c>
      <c r="B165" t="s">
        <v>324</v>
      </c>
      <c r="D165">
        <v>0</v>
      </c>
      <c r="E165">
        <v>199401</v>
      </c>
      <c r="F165">
        <v>209912</v>
      </c>
      <c r="G165" t="s">
        <v>139</v>
      </c>
      <c r="I165">
        <v>-4486366.32</v>
      </c>
      <c r="K165" t="e">
        <f>VLOOKUP(A165,'List for publishing'!A:B,2,FALSE)</f>
        <v>#N/A</v>
      </c>
      <c r="L165">
        <f>VLOOKUP(A165,'List for publishing'!D:D,1,FALSE)</f>
        <v>1920</v>
      </c>
    </row>
    <row r="166" spans="1:12">
      <c r="A166">
        <v>1921</v>
      </c>
      <c r="B166" t="s">
        <v>47</v>
      </c>
      <c r="D166">
        <v>0</v>
      </c>
      <c r="E166">
        <v>199401</v>
      </c>
      <c r="F166">
        <v>209912</v>
      </c>
      <c r="G166" t="s">
        <v>139</v>
      </c>
      <c r="I166" t="e">
        <v>#N/A</v>
      </c>
      <c r="K166" t="e">
        <f>VLOOKUP(A166,'List for publishing'!A:B,2,FALSE)</f>
        <v>#N/A</v>
      </c>
      <c r="L166">
        <f>VLOOKUP(A166,'List for publishing'!D:D,1,FALSE)</f>
        <v>1921</v>
      </c>
    </row>
    <row r="167" spans="1:12">
      <c r="A167">
        <v>1930</v>
      </c>
      <c r="B167" t="s">
        <v>325</v>
      </c>
      <c r="D167">
        <v>0</v>
      </c>
      <c r="E167">
        <v>199401</v>
      </c>
      <c r="F167">
        <v>209912</v>
      </c>
      <c r="G167" t="s">
        <v>139</v>
      </c>
      <c r="I167">
        <v>-817.28</v>
      </c>
      <c r="K167" t="e">
        <f>VLOOKUP(A167,'List for publishing'!A:B,2,FALSE)</f>
        <v>#N/A</v>
      </c>
      <c r="L167">
        <f>VLOOKUP(A167,'List for publishing'!D:D,1,FALSE)</f>
        <v>1930</v>
      </c>
    </row>
    <row r="168" spans="1:12">
      <c r="A168">
        <v>1935</v>
      </c>
      <c r="B168" t="s">
        <v>49</v>
      </c>
      <c r="D168">
        <v>0</v>
      </c>
      <c r="E168">
        <v>199401</v>
      </c>
      <c r="F168">
        <v>209912</v>
      </c>
      <c r="G168" t="s">
        <v>139</v>
      </c>
      <c r="H168" t="s">
        <v>167</v>
      </c>
      <c r="I168" t="e">
        <v>#N/A</v>
      </c>
      <c r="K168" t="e">
        <f>VLOOKUP(A168,'List for publishing'!A:B,2,FALSE)</f>
        <v>#N/A</v>
      </c>
      <c r="L168" t="e">
        <f>VLOOKUP(A168,'List for publishing'!D:D,1,FALSE)</f>
        <v>#N/A</v>
      </c>
    </row>
    <row r="169" spans="1:12">
      <c r="A169">
        <v>1940</v>
      </c>
      <c r="B169" t="s">
        <v>485</v>
      </c>
      <c r="D169">
        <v>0</v>
      </c>
      <c r="E169">
        <v>199401</v>
      </c>
      <c r="F169">
        <v>209912</v>
      </c>
      <c r="G169" t="s">
        <v>139</v>
      </c>
      <c r="I169">
        <v>-1560400.05</v>
      </c>
      <c r="K169" t="e">
        <f>VLOOKUP(A169,'List for publishing'!A:B,2,FALSE)</f>
        <v>#N/A</v>
      </c>
      <c r="L169">
        <f>VLOOKUP(A169,'List for publishing'!D:D,1,FALSE)</f>
        <v>1940</v>
      </c>
    </row>
    <row r="170" spans="1:12">
      <c r="A170">
        <v>1945</v>
      </c>
      <c r="B170" t="s">
        <v>326</v>
      </c>
      <c r="D170">
        <v>0</v>
      </c>
      <c r="E170">
        <v>199401</v>
      </c>
      <c r="F170">
        <v>209912</v>
      </c>
      <c r="G170" t="s">
        <v>139</v>
      </c>
      <c r="I170">
        <v>-3501313.36</v>
      </c>
      <c r="K170" t="e">
        <f>VLOOKUP(A170,'List for publishing'!A:B,2,FALSE)</f>
        <v>#N/A</v>
      </c>
      <c r="L170">
        <f>VLOOKUP(A170,'List for publishing'!D:D,1,FALSE)</f>
        <v>1945</v>
      </c>
    </row>
    <row r="171" spans="1:12">
      <c r="A171">
        <v>1960</v>
      </c>
      <c r="B171" t="s">
        <v>43</v>
      </c>
      <c r="D171">
        <v>0</v>
      </c>
      <c r="E171">
        <v>199401</v>
      </c>
      <c r="F171">
        <v>209912</v>
      </c>
      <c r="G171" t="s">
        <v>139</v>
      </c>
      <c r="I171">
        <v>307787.46999999997</v>
      </c>
      <c r="K171" t="e">
        <f>VLOOKUP(A171,'List for publishing'!A:B,2,FALSE)</f>
        <v>#N/A</v>
      </c>
      <c r="L171">
        <f>VLOOKUP(A171,'List for publishing'!D:D,1,FALSE)</f>
        <v>1960</v>
      </c>
    </row>
    <row r="172" spans="1:12">
      <c r="A172">
        <v>1965</v>
      </c>
      <c r="B172" t="s">
        <v>44</v>
      </c>
      <c r="D172">
        <v>0</v>
      </c>
      <c r="E172">
        <v>199401</v>
      </c>
      <c r="F172">
        <v>209912</v>
      </c>
      <c r="G172" t="s">
        <v>139</v>
      </c>
      <c r="I172">
        <v>-68283.37</v>
      </c>
      <c r="K172" t="e">
        <f>VLOOKUP(A172,'List for publishing'!A:B,2,FALSE)</f>
        <v>#N/A</v>
      </c>
      <c r="L172">
        <f>VLOOKUP(A172,'List for publishing'!D:D,1,FALSE)</f>
        <v>1965</v>
      </c>
    </row>
    <row r="173" spans="1:12">
      <c r="A173">
        <v>1970</v>
      </c>
      <c r="B173" t="s">
        <v>45</v>
      </c>
      <c r="D173">
        <v>0</v>
      </c>
      <c r="E173">
        <v>199401</v>
      </c>
      <c r="F173">
        <v>209912</v>
      </c>
      <c r="G173" t="s">
        <v>139</v>
      </c>
      <c r="I173">
        <v>215834.51</v>
      </c>
      <c r="K173" t="e">
        <f>VLOOKUP(A173,'List for publishing'!A:B,2,FALSE)</f>
        <v>#N/A</v>
      </c>
      <c r="L173">
        <f>VLOOKUP(A173,'List for publishing'!D:D,1,FALSE)</f>
        <v>1970</v>
      </c>
    </row>
    <row r="174" spans="1:12">
      <c r="A174">
        <v>3000</v>
      </c>
      <c r="B174" t="s">
        <v>50</v>
      </c>
      <c r="D174">
        <v>0</v>
      </c>
      <c r="E174">
        <v>199401</v>
      </c>
      <c r="F174">
        <v>209912</v>
      </c>
      <c r="G174" t="s">
        <v>139</v>
      </c>
      <c r="I174" t="e">
        <v>#N/A</v>
      </c>
      <c r="K174" t="str">
        <f>VLOOKUP(A174,'List for publishing'!A:B,2,FALSE)</f>
        <v>Salaries Budget (FINANCE USE ONLY)</v>
      </c>
      <c r="L174" t="e">
        <f>VLOOKUP(A174,'List for publishing'!D:D,1,FALSE)</f>
        <v>#N/A</v>
      </c>
    </row>
    <row r="175" spans="1:12">
      <c r="A175">
        <v>3010</v>
      </c>
      <c r="B175" t="s">
        <v>51</v>
      </c>
      <c r="D175">
        <v>0</v>
      </c>
      <c r="E175">
        <v>199401</v>
      </c>
      <c r="F175">
        <v>209912</v>
      </c>
      <c r="G175" t="s">
        <v>139</v>
      </c>
      <c r="I175">
        <v>205083204.94999999</v>
      </c>
      <c r="K175" t="str">
        <f>VLOOKUP(A175,'List for publishing'!A:B,2,FALSE)</f>
        <v>Academic &amp; ALC</v>
      </c>
      <c r="L175" t="e">
        <f>VLOOKUP(A175,'List for publishing'!D:D,1,FALSE)</f>
        <v>#N/A</v>
      </c>
    </row>
    <row r="176" spans="1:12">
      <c r="A176">
        <v>3020</v>
      </c>
      <c r="B176" t="s">
        <v>451</v>
      </c>
      <c r="D176">
        <v>0</v>
      </c>
      <c r="E176">
        <v>199401</v>
      </c>
      <c r="F176">
        <v>209912</v>
      </c>
      <c r="G176" t="s">
        <v>139</v>
      </c>
      <c r="I176">
        <v>7080550.3099999996</v>
      </c>
      <c r="K176" t="str">
        <f>VLOOKUP(A176,'List for publishing'!A:B,2,FALSE)</f>
        <v>Part-time Lecturers</v>
      </c>
      <c r="L176" t="e">
        <f>VLOOKUP(A176,'List for publishing'!D:D,1,FALSE)</f>
        <v>#N/A</v>
      </c>
    </row>
    <row r="177" spans="1:12">
      <c r="A177">
        <v>3030</v>
      </c>
      <c r="B177" t="s">
        <v>452</v>
      </c>
      <c r="D177">
        <v>0</v>
      </c>
      <c r="E177">
        <v>199401</v>
      </c>
      <c r="F177">
        <v>209912</v>
      </c>
      <c r="G177" t="s">
        <v>139</v>
      </c>
      <c r="I177">
        <v>456241.75</v>
      </c>
      <c r="K177" t="str">
        <f>VLOOKUP(A177,'List for publishing'!A:B,2,FALSE)</f>
        <v>Visiting Lecturers (UoR contracts only)</v>
      </c>
      <c r="L177" t="e">
        <f>VLOOKUP(A177,'List for publishing'!D:D,1,FALSE)</f>
        <v>#N/A</v>
      </c>
    </row>
    <row r="178" spans="1:12">
      <c r="A178">
        <v>3040</v>
      </c>
      <c r="B178" t="s">
        <v>463</v>
      </c>
      <c r="D178">
        <v>0</v>
      </c>
      <c r="E178">
        <v>199401</v>
      </c>
      <c r="F178">
        <v>209912</v>
      </c>
      <c r="G178" t="s">
        <v>139</v>
      </c>
      <c r="I178">
        <v>1731670.2</v>
      </c>
      <c r="K178" t="e">
        <f>VLOOKUP(A178,'List for publishing'!A:B,2,FALSE)</f>
        <v>#N/A</v>
      </c>
      <c r="L178" t="e">
        <f>VLOOKUP(A178,'List for publishing'!D:D,1,FALSE)</f>
        <v>#N/A</v>
      </c>
    </row>
    <row r="179" spans="1:12">
      <c r="A179">
        <v>3050</v>
      </c>
      <c r="B179" t="s">
        <v>52</v>
      </c>
      <c r="D179">
        <v>0</v>
      </c>
      <c r="E179">
        <v>199401</v>
      </c>
      <c r="F179">
        <v>209912</v>
      </c>
      <c r="G179" t="s">
        <v>139</v>
      </c>
      <c r="I179">
        <v>997534.16</v>
      </c>
      <c r="K179" t="str">
        <f>VLOOKUP(A179,'List for publishing'!A:B,2,FALSE)</f>
        <v>Other Health Centre</v>
      </c>
      <c r="L179" t="e">
        <f>VLOOKUP(A179,'List for publishing'!D:D,1,FALSE)</f>
        <v>#N/A</v>
      </c>
    </row>
    <row r="180" spans="1:12">
      <c r="A180">
        <v>3099</v>
      </c>
      <c r="B180" t="s">
        <v>467</v>
      </c>
      <c r="D180">
        <v>0</v>
      </c>
      <c r="E180">
        <v>199401</v>
      </c>
      <c r="F180">
        <v>209912</v>
      </c>
      <c r="G180" t="s">
        <v>139</v>
      </c>
      <c r="I180">
        <v>-6605.57</v>
      </c>
      <c r="K180" t="str">
        <f>VLOOKUP(A180,'List for publishing'!A:B,2,FALSE)</f>
        <v>Academic staff transfers to/from projects</v>
      </c>
      <c r="L180" t="e">
        <f>VLOOKUP(A180,'List for publishing'!D:D,1,FALSE)</f>
        <v>#N/A</v>
      </c>
    </row>
    <row r="181" spans="1:12">
      <c r="A181">
        <v>3100</v>
      </c>
      <c r="B181" t="s">
        <v>454</v>
      </c>
      <c r="D181">
        <v>0</v>
      </c>
      <c r="E181">
        <v>199401</v>
      </c>
      <c r="F181">
        <v>209912</v>
      </c>
      <c r="G181" t="s">
        <v>139</v>
      </c>
      <c r="I181">
        <v>28309039.34</v>
      </c>
      <c r="K181" t="str">
        <f>VLOOKUP(A181,'List for publishing'!A:B,2,FALSE)</f>
        <v>Clerical &amp; Administrative</v>
      </c>
      <c r="L181" t="e">
        <f>VLOOKUP(A181,'List for publishing'!D:D,1,FALSE)</f>
        <v>#N/A</v>
      </c>
    </row>
    <row r="182" spans="1:12">
      <c r="A182">
        <v>3110</v>
      </c>
      <c r="B182" t="s">
        <v>453</v>
      </c>
      <c r="D182">
        <v>0</v>
      </c>
      <c r="E182">
        <v>199401</v>
      </c>
      <c r="F182">
        <v>209912</v>
      </c>
      <c r="G182" t="s">
        <v>139</v>
      </c>
      <c r="I182">
        <v>543840.86</v>
      </c>
      <c r="K182" t="str">
        <f>VLOOKUP(A182,'List for publishing'!A:B,2,FALSE)</f>
        <v>Librarians</v>
      </c>
      <c r="L182" t="e">
        <f>VLOOKUP(A182,'List for publishing'!D:D,1,FALSE)</f>
        <v>#N/A</v>
      </c>
    </row>
    <row r="183" spans="1:12">
      <c r="A183">
        <v>3120</v>
      </c>
      <c r="B183" t="s">
        <v>455</v>
      </c>
      <c r="D183">
        <v>0</v>
      </c>
      <c r="E183">
        <v>199401</v>
      </c>
      <c r="F183">
        <v>209912</v>
      </c>
      <c r="G183" t="s">
        <v>139</v>
      </c>
      <c r="I183">
        <v>2054333.73</v>
      </c>
      <c r="K183" t="str">
        <f>VLOOKUP(A183,'List for publishing'!A:B,2,FALSE)</f>
        <v>Librarians - Part Qualified</v>
      </c>
      <c r="L183" t="e">
        <f>VLOOKUP(A183,'List for publishing'!D:D,1,FALSE)</f>
        <v>#N/A</v>
      </c>
    </row>
    <row r="184" spans="1:12">
      <c r="A184">
        <v>3199</v>
      </c>
      <c r="B184" t="s">
        <v>468</v>
      </c>
      <c r="D184">
        <v>0</v>
      </c>
      <c r="E184">
        <v>199401</v>
      </c>
      <c r="F184">
        <v>209912</v>
      </c>
      <c r="G184" t="s">
        <v>139</v>
      </c>
      <c r="I184">
        <v>-9306.2199999999993</v>
      </c>
      <c r="K184" t="str">
        <f>VLOOKUP(A184,'List for publishing'!A:B,2,FALSE)</f>
        <v>Clerical Staff transfers to/from projects</v>
      </c>
      <c r="L184" t="e">
        <f>VLOOKUP(A184,'List for publishing'!D:D,1,FALSE)</f>
        <v>#N/A</v>
      </c>
    </row>
    <row r="185" spans="1:12">
      <c r="A185">
        <v>3200</v>
      </c>
      <c r="B185" t="s">
        <v>449</v>
      </c>
      <c r="D185">
        <v>0</v>
      </c>
      <c r="E185">
        <v>199401</v>
      </c>
      <c r="F185">
        <v>209912</v>
      </c>
      <c r="G185" t="s">
        <v>139</v>
      </c>
      <c r="I185">
        <v>19743810.149999999</v>
      </c>
      <c r="K185" t="str">
        <f>VLOOKUP(A185,'List for publishing'!A:B,2,FALSE)</f>
        <v>Technical</v>
      </c>
      <c r="L185" t="e">
        <f>VLOOKUP(A185,'List for publishing'!D:D,1,FALSE)</f>
        <v>#N/A</v>
      </c>
    </row>
    <row r="186" spans="1:12">
      <c r="A186">
        <v>3299</v>
      </c>
      <c r="B186" t="s">
        <v>469</v>
      </c>
      <c r="D186">
        <v>0</v>
      </c>
      <c r="E186">
        <v>199401</v>
      </c>
      <c r="F186">
        <v>209912</v>
      </c>
      <c r="G186" t="s">
        <v>139</v>
      </c>
      <c r="I186">
        <v>62041.19</v>
      </c>
      <c r="K186" t="str">
        <f>VLOOKUP(A186,'List for publishing'!A:B,2,FALSE)</f>
        <v>Technical staff transfer to/from projects</v>
      </c>
      <c r="L186" t="e">
        <f>VLOOKUP(A186,'List for publishing'!D:D,1,FALSE)</f>
        <v>#N/A</v>
      </c>
    </row>
    <row r="187" spans="1:12">
      <c r="A187">
        <v>3300</v>
      </c>
      <c r="B187" t="s">
        <v>450</v>
      </c>
      <c r="D187">
        <v>0</v>
      </c>
      <c r="E187">
        <v>199401</v>
      </c>
      <c r="F187">
        <v>209912</v>
      </c>
      <c r="G187" t="s">
        <v>139</v>
      </c>
      <c r="I187">
        <v>1689988.06</v>
      </c>
      <c r="K187" t="str">
        <f>VLOOKUP(A187,'List for publishing'!A:B,2,FALSE)</f>
        <v>Other Grades</v>
      </c>
      <c r="L187" t="e">
        <f>VLOOKUP(A187,'List for publishing'!D:D,1,FALSE)</f>
        <v>#N/A</v>
      </c>
    </row>
    <row r="188" spans="1:12">
      <c r="A188">
        <v>3310</v>
      </c>
      <c r="B188" t="s">
        <v>465</v>
      </c>
      <c r="D188">
        <v>0</v>
      </c>
      <c r="E188">
        <v>199401</v>
      </c>
      <c r="F188">
        <v>209912</v>
      </c>
      <c r="G188" t="s">
        <v>139</v>
      </c>
      <c r="I188">
        <v>4114356.23</v>
      </c>
      <c r="K188" t="str">
        <f>VLOOKUP(A188,'List for publishing'!A:B,2,FALSE)</f>
        <v>Catering - Food production</v>
      </c>
      <c r="L188" t="e">
        <f>VLOOKUP(A188,'List for publishing'!D:D,1,FALSE)</f>
        <v>#N/A</v>
      </c>
    </row>
    <row r="189" spans="1:12">
      <c r="A189">
        <v>3320</v>
      </c>
      <c r="B189" t="s">
        <v>466</v>
      </c>
      <c r="D189">
        <v>0</v>
      </c>
      <c r="E189">
        <v>199401</v>
      </c>
      <c r="F189">
        <v>209912</v>
      </c>
      <c r="G189" t="s">
        <v>139</v>
      </c>
      <c r="I189">
        <v>2775034.21</v>
      </c>
      <c r="K189" t="str">
        <f>VLOOKUP(A189,'List for publishing'!A:B,2,FALSE)</f>
        <v>Catering - Food Service</v>
      </c>
      <c r="L189" t="e">
        <f>VLOOKUP(A189,'List for publishing'!D:D,1,FALSE)</f>
        <v>#N/A</v>
      </c>
    </row>
    <row r="190" spans="1:12">
      <c r="A190">
        <v>3330</v>
      </c>
      <c r="B190" t="s">
        <v>459</v>
      </c>
      <c r="D190">
        <v>0</v>
      </c>
      <c r="E190">
        <v>199401</v>
      </c>
      <c r="F190">
        <v>209912</v>
      </c>
      <c r="G190" t="s">
        <v>139</v>
      </c>
      <c r="I190">
        <v>5394788.6500000004</v>
      </c>
      <c r="K190" t="str">
        <f>VLOOKUP(A190,'List for publishing'!A:B,2,FALSE)</f>
        <v>Cleaners</v>
      </c>
      <c r="L190" t="e">
        <f>VLOOKUP(A190,'List for publishing'!D:D,1,FALSE)</f>
        <v>#N/A</v>
      </c>
    </row>
    <row r="191" spans="1:12">
      <c r="A191">
        <v>3340</v>
      </c>
      <c r="B191" t="s">
        <v>457</v>
      </c>
      <c r="D191">
        <v>0</v>
      </c>
      <c r="E191">
        <v>199401</v>
      </c>
      <c r="F191">
        <v>209912</v>
      </c>
      <c r="G191" t="s">
        <v>139</v>
      </c>
      <c r="I191">
        <v>512485.1</v>
      </c>
      <c r="K191" t="str">
        <f>VLOOKUP(A191,'List for publishing'!A:B,2,FALSE)</f>
        <v>Farm Workers</v>
      </c>
      <c r="L191" t="e">
        <f>VLOOKUP(A191,'List for publishing'!D:D,1,FALSE)</f>
        <v>#N/A</v>
      </c>
    </row>
    <row r="192" spans="1:12">
      <c r="A192">
        <v>3350</v>
      </c>
      <c r="B192" t="s">
        <v>462</v>
      </c>
      <c r="D192">
        <v>0</v>
      </c>
      <c r="E192">
        <v>199401</v>
      </c>
      <c r="F192">
        <v>209912</v>
      </c>
      <c r="G192" t="s">
        <v>139</v>
      </c>
      <c r="I192">
        <v>1442294.36</v>
      </c>
      <c r="K192" t="str">
        <f>VLOOKUP(A192,'List for publishing'!A:B,2,FALSE)</f>
        <v>Grounds</v>
      </c>
      <c r="L192" t="e">
        <f>VLOOKUP(A192,'List for publishing'!D:D,1,FALSE)</f>
        <v>#N/A</v>
      </c>
    </row>
    <row r="193" spans="1:12">
      <c r="A193">
        <v>3360</v>
      </c>
      <c r="B193" t="s">
        <v>456</v>
      </c>
      <c r="D193">
        <v>0</v>
      </c>
      <c r="E193">
        <v>199401</v>
      </c>
      <c r="F193">
        <v>209912</v>
      </c>
      <c r="G193" t="s">
        <v>139</v>
      </c>
      <c r="I193">
        <v>955916.37</v>
      </c>
      <c r="K193" t="str">
        <f>VLOOKUP(A193,'List for publishing'!A:B,2,FALSE)</f>
        <v>Household</v>
      </c>
      <c r="L193" t="e">
        <f>VLOOKUP(A193,'List for publishing'!D:D,1,FALSE)</f>
        <v>#N/A</v>
      </c>
    </row>
    <row r="194" spans="1:12">
      <c r="A194">
        <v>3370</v>
      </c>
      <c r="B194" t="s">
        <v>460</v>
      </c>
      <c r="D194">
        <v>0</v>
      </c>
      <c r="E194">
        <v>199401</v>
      </c>
      <c r="F194">
        <v>209912</v>
      </c>
      <c r="G194" t="s">
        <v>139</v>
      </c>
      <c r="I194">
        <v>1839355.64</v>
      </c>
      <c r="K194" t="str">
        <f>VLOOKUP(A194,'List for publishing'!A:B,2,FALSE)</f>
        <v>Maintenance - Building</v>
      </c>
      <c r="L194" t="e">
        <f>VLOOKUP(A194,'List for publishing'!D:D,1,FALSE)</f>
        <v>#N/A</v>
      </c>
    </row>
    <row r="195" spans="1:12">
      <c r="A195">
        <v>3380</v>
      </c>
      <c r="B195" t="s">
        <v>461</v>
      </c>
      <c r="D195">
        <v>0</v>
      </c>
      <c r="E195">
        <v>199401</v>
      </c>
      <c r="F195">
        <v>209912</v>
      </c>
      <c r="G195" t="s">
        <v>139</v>
      </c>
      <c r="I195">
        <v>2358567.64</v>
      </c>
      <c r="K195" t="str">
        <f>VLOOKUP(A195,'List for publishing'!A:B,2,FALSE)</f>
        <v>Maintenance - Engineering</v>
      </c>
      <c r="L195" t="e">
        <f>VLOOKUP(A195,'List for publishing'!D:D,1,FALSE)</f>
        <v>#N/A</v>
      </c>
    </row>
    <row r="196" spans="1:12">
      <c r="A196">
        <v>3390</v>
      </c>
      <c r="B196" t="s">
        <v>510</v>
      </c>
      <c r="D196">
        <v>0</v>
      </c>
      <c r="E196">
        <v>199401</v>
      </c>
      <c r="F196">
        <v>209912</v>
      </c>
      <c r="G196" t="s">
        <v>139</v>
      </c>
      <c r="I196">
        <v>2604498.4700000002</v>
      </c>
      <c r="K196" t="str">
        <f>VLOOKUP(A196,'List for publishing'!A:B,2,FALSE)</f>
        <v>Portering</v>
      </c>
      <c r="L196" t="e">
        <f>VLOOKUP(A196,'List for publishing'!D:D,1,FALSE)</f>
        <v>#N/A</v>
      </c>
    </row>
    <row r="197" spans="1:12">
      <c r="A197">
        <v>3399</v>
      </c>
      <c r="B197" t="s">
        <v>53</v>
      </c>
      <c r="D197">
        <v>0</v>
      </c>
      <c r="E197">
        <v>199401</v>
      </c>
      <c r="F197">
        <v>209912</v>
      </c>
      <c r="G197" t="s">
        <v>139</v>
      </c>
      <c r="I197">
        <v>4923.29</v>
      </c>
      <c r="K197" t="str">
        <f>VLOOKUP(A197,'List for publishing'!A:B,2,FALSE)</f>
        <v>Other Grades staff transfers to/from projects</v>
      </c>
      <c r="L197" t="e">
        <f>VLOOKUP(A197,'List for publishing'!D:D,1,FALSE)</f>
        <v>#N/A</v>
      </c>
    </row>
    <row r="198" spans="1:12">
      <c r="A198">
        <v>3400</v>
      </c>
      <c r="B198" t="s">
        <v>356</v>
      </c>
      <c r="D198">
        <v>0</v>
      </c>
      <c r="E198">
        <v>199401</v>
      </c>
      <c r="F198">
        <v>209912</v>
      </c>
      <c r="G198" t="s">
        <v>139</v>
      </c>
      <c r="I198">
        <v>2647447.36</v>
      </c>
      <c r="K198" t="str">
        <f>VLOOKUP(A198,'List for publishing'!A:B,2,FALSE)</f>
        <v>Security</v>
      </c>
      <c r="L198" t="e">
        <f>VLOOKUP(A198,'List for publishing'!D:D,1,FALSE)</f>
        <v>#N/A</v>
      </c>
    </row>
    <row r="199" spans="1:12">
      <c r="A199">
        <v>3410</v>
      </c>
      <c r="B199" t="s">
        <v>458</v>
      </c>
      <c r="D199">
        <v>0</v>
      </c>
      <c r="E199">
        <v>199401</v>
      </c>
      <c r="F199">
        <v>209912</v>
      </c>
      <c r="G199" t="s">
        <v>139</v>
      </c>
      <c r="I199">
        <v>847211.86</v>
      </c>
      <c r="K199" t="str">
        <f>VLOOKUP(A199,'List for publishing'!A:B,2,FALSE)</f>
        <v>Student Demonstrators</v>
      </c>
      <c r="L199" t="e">
        <f>VLOOKUP(A199,'List for publishing'!D:D,1,FALSE)</f>
        <v>#N/A</v>
      </c>
    </row>
    <row r="200" spans="1:12">
      <c r="A200">
        <v>3420</v>
      </c>
      <c r="B200" t="s">
        <v>54</v>
      </c>
      <c r="D200">
        <v>0</v>
      </c>
      <c r="E200">
        <v>199401</v>
      </c>
      <c r="F200">
        <v>209912</v>
      </c>
      <c r="G200" t="s">
        <v>139</v>
      </c>
      <c r="I200">
        <v>329066.81</v>
      </c>
      <c r="K200" t="str">
        <f>VLOOKUP(A200,'List for publishing'!A:B,2,FALSE)</f>
        <v>Student Helpers/Volunteers</v>
      </c>
      <c r="L200" t="e">
        <f>VLOOKUP(A200,'List for publishing'!D:D,1,FALSE)</f>
        <v>#N/A</v>
      </c>
    </row>
    <row r="201" spans="1:12">
      <c r="A201">
        <v>3450</v>
      </c>
      <c r="B201" t="s">
        <v>497</v>
      </c>
      <c r="D201">
        <v>0</v>
      </c>
      <c r="E201">
        <v>199401</v>
      </c>
      <c r="F201">
        <v>209912</v>
      </c>
      <c r="G201" t="s">
        <v>139</v>
      </c>
      <c r="H201" t="s">
        <v>167</v>
      </c>
      <c r="I201" t="e">
        <v>#N/A</v>
      </c>
      <c r="K201" t="e">
        <f>VLOOKUP(A201,'List for publishing'!A:B,2,FALSE)</f>
        <v>#N/A</v>
      </c>
      <c r="L201" t="e">
        <f>VLOOKUP(A201,'List for publishing'!D:D,1,FALSE)</f>
        <v>#N/A</v>
      </c>
    </row>
    <row r="202" spans="1:12">
      <c r="A202">
        <v>3500</v>
      </c>
      <c r="B202" t="s">
        <v>188</v>
      </c>
      <c r="D202">
        <v>0</v>
      </c>
      <c r="E202">
        <v>199401</v>
      </c>
      <c r="F202">
        <v>209912</v>
      </c>
      <c r="G202" t="s">
        <v>139</v>
      </c>
      <c r="I202">
        <v>3545691.17</v>
      </c>
      <c r="K202" t="str">
        <f>VLOOKUP(A202,'List for publishing'!A:B,2,FALSE)</f>
        <v>Retirement costs</v>
      </c>
      <c r="L202" t="e">
        <f>VLOOKUP(A202,'List for publishing'!D:D,1,FALSE)</f>
        <v>#N/A</v>
      </c>
    </row>
    <row r="203" spans="1:12">
      <c r="A203">
        <v>3510</v>
      </c>
      <c r="B203" t="s">
        <v>448</v>
      </c>
      <c r="D203">
        <v>0</v>
      </c>
      <c r="E203">
        <v>199401</v>
      </c>
      <c r="F203">
        <v>209912</v>
      </c>
      <c r="G203" t="s">
        <v>139</v>
      </c>
      <c r="I203">
        <v>223771.49</v>
      </c>
      <c r="K203" t="str">
        <f>VLOOKUP(A203,'List for publishing'!A:B,2,FALSE)</f>
        <v>Redundancy costs</v>
      </c>
      <c r="L203" t="e">
        <f>VLOOKUP(A203,'List for publishing'!D:D,1,FALSE)</f>
        <v>#N/A</v>
      </c>
    </row>
    <row r="204" spans="1:12">
      <c r="A204">
        <v>3520</v>
      </c>
      <c r="B204" t="s">
        <v>464</v>
      </c>
      <c r="D204">
        <v>0</v>
      </c>
      <c r="E204">
        <v>199401</v>
      </c>
      <c r="F204">
        <v>209912</v>
      </c>
      <c r="G204" t="s">
        <v>139</v>
      </c>
      <c r="I204">
        <v>1010441.97</v>
      </c>
      <c r="K204" t="str">
        <f>VLOOKUP(A204,'List for publishing'!A:B,2,FALSE)</f>
        <v>Ex gratia payments</v>
      </c>
      <c r="L204" t="e">
        <f>VLOOKUP(A204,'List for publishing'!D:D,1,FALSE)</f>
        <v>#N/A</v>
      </c>
    </row>
    <row r="205" spans="1:12">
      <c r="A205">
        <v>4200</v>
      </c>
      <c r="B205" t="s">
        <v>57</v>
      </c>
      <c r="D205">
        <v>0</v>
      </c>
      <c r="E205">
        <v>199401</v>
      </c>
      <c r="F205">
        <v>209912</v>
      </c>
      <c r="G205" t="s">
        <v>139</v>
      </c>
      <c r="I205">
        <v>18</v>
      </c>
      <c r="K205" t="str">
        <f>VLOOKUP(A205,'List for publishing'!A:B,2,FALSE)</f>
        <v>Staff Related Costs Budget (FINANCE USE ONLY)</v>
      </c>
      <c r="L205" t="e">
        <f>VLOOKUP(A205,'List for publishing'!D:D,1,FALSE)</f>
        <v>#N/A</v>
      </c>
    </row>
    <row r="206" spans="1:12">
      <c r="A206">
        <v>4210</v>
      </c>
      <c r="B206" t="s">
        <v>336</v>
      </c>
      <c r="D206">
        <v>0</v>
      </c>
      <c r="E206">
        <v>199401</v>
      </c>
      <c r="F206">
        <v>209912</v>
      </c>
      <c r="G206" t="s">
        <v>139</v>
      </c>
      <c r="I206">
        <v>1512639.93</v>
      </c>
      <c r="K206" t="str">
        <f>VLOOKUP(A206,'List for publishing'!A:B,2,FALSE)</f>
        <v>Training</v>
      </c>
      <c r="L206" t="e">
        <f>VLOOKUP(A206,'List for publishing'!D:D,1,FALSE)</f>
        <v>#N/A</v>
      </c>
    </row>
    <row r="207" spans="1:12">
      <c r="A207">
        <v>4220</v>
      </c>
      <c r="B207" t="s">
        <v>337</v>
      </c>
      <c r="D207">
        <v>0</v>
      </c>
      <c r="E207">
        <v>199401</v>
      </c>
      <c r="F207">
        <v>209912</v>
      </c>
      <c r="G207" t="s">
        <v>139</v>
      </c>
      <c r="I207">
        <v>1112439.29</v>
      </c>
      <c r="K207" t="str">
        <f>VLOOKUP(A207,'List for publishing'!A:B,2,FALSE)</f>
        <v>Recruitment &amp; Retention</v>
      </c>
      <c r="L207" t="e">
        <f>VLOOKUP(A207,'List for publishing'!D:D,1,FALSE)</f>
        <v>#N/A</v>
      </c>
    </row>
    <row r="208" spans="1:12">
      <c r="A208">
        <v>4225</v>
      </c>
      <c r="B208" t="s">
        <v>338</v>
      </c>
      <c r="D208">
        <v>0</v>
      </c>
      <c r="E208">
        <v>199401</v>
      </c>
      <c r="F208">
        <v>209912</v>
      </c>
      <c r="G208" t="s">
        <v>139</v>
      </c>
      <c r="I208">
        <v>322235.01</v>
      </c>
      <c r="K208" t="str">
        <f>VLOOKUP(A208,'List for publishing'!A:B,2,FALSE)</f>
        <v>Relocation</v>
      </c>
      <c r="L208" t="e">
        <f>VLOOKUP(A208,'List for publishing'!D:D,1,FALSE)</f>
        <v>#N/A</v>
      </c>
    </row>
    <row r="209" spans="1:12">
      <c r="A209">
        <v>4230</v>
      </c>
      <c r="B209" t="s">
        <v>339</v>
      </c>
      <c r="D209">
        <v>0</v>
      </c>
      <c r="E209">
        <v>199401</v>
      </c>
      <c r="F209">
        <v>209912</v>
      </c>
      <c r="G209" t="s">
        <v>139</v>
      </c>
      <c r="I209">
        <v>329892.05</v>
      </c>
      <c r="K209" t="str">
        <f>VLOOKUP(A209,'List for publishing'!A:B,2,FALSE)</f>
        <v>Occupational Health</v>
      </c>
      <c r="L209" t="e">
        <f>VLOOKUP(A209,'List for publishing'!D:D,1,FALSE)</f>
        <v>#N/A</v>
      </c>
    </row>
    <row r="210" spans="1:12">
      <c r="A210">
        <v>4240</v>
      </c>
      <c r="B210" t="s">
        <v>340</v>
      </c>
      <c r="D210">
        <v>0</v>
      </c>
      <c r="E210">
        <v>199401</v>
      </c>
      <c r="F210">
        <v>209912</v>
      </c>
      <c r="G210" t="s">
        <v>139</v>
      </c>
      <c r="I210">
        <v>95804.72</v>
      </c>
      <c r="K210" t="str">
        <f>VLOOKUP(A210,'List for publishing'!A:B,2,FALSE)</f>
        <v>Professional Memberships</v>
      </c>
      <c r="L210" t="e">
        <f>VLOOKUP(A210,'List for publishing'!D:D,1,FALSE)</f>
        <v>#N/A</v>
      </c>
    </row>
    <row r="211" spans="1:12">
      <c r="A211">
        <v>4250</v>
      </c>
      <c r="B211" t="s">
        <v>375</v>
      </c>
      <c r="D211">
        <v>0</v>
      </c>
      <c r="E211">
        <v>199401</v>
      </c>
      <c r="F211">
        <v>209912</v>
      </c>
      <c r="G211" t="s">
        <v>139</v>
      </c>
      <c r="I211">
        <v>89128.36</v>
      </c>
      <c r="K211" t="str">
        <f>VLOOKUP(A211,'List for publishing'!A:B,2,FALSE)</f>
        <v>Staff Uniforms</v>
      </c>
      <c r="L211" t="e">
        <f>VLOOKUP(A211,'List for publishing'!D:D,1,FALSE)</f>
        <v>#N/A</v>
      </c>
    </row>
    <row r="212" spans="1:12">
      <c r="A212">
        <v>4260</v>
      </c>
      <c r="B212" t="s">
        <v>231</v>
      </c>
      <c r="D212">
        <v>0</v>
      </c>
      <c r="E212">
        <v>199401</v>
      </c>
      <c r="F212">
        <v>209912</v>
      </c>
      <c r="G212" t="s">
        <v>139</v>
      </c>
      <c r="I212">
        <v>1120055.02</v>
      </c>
      <c r="K212" t="str">
        <f>VLOOKUP(A212,'List for publishing'!A:B,2,FALSE)</f>
        <v>Conference Registration Fees - Staff</v>
      </c>
      <c r="L212" t="e">
        <f>VLOOKUP(A212,'List for publishing'!D:D,1,FALSE)</f>
        <v>#N/A</v>
      </c>
    </row>
    <row r="213" spans="1:12">
      <c r="A213">
        <v>4270</v>
      </c>
      <c r="B213" t="s">
        <v>424</v>
      </c>
      <c r="D213">
        <v>0</v>
      </c>
      <c r="E213">
        <v>199401</v>
      </c>
      <c r="F213">
        <v>209912</v>
      </c>
      <c r="G213" t="s">
        <v>139</v>
      </c>
      <c r="I213">
        <v>73526.13</v>
      </c>
      <c r="K213" t="str">
        <f>VLOOKUP(A213,'List for publishing'!A:B,2,FALSE)</f>
        <v>Long Service Awards</v>
      </c>
      <c r="L213" t="e">
        <f>VLOOKUP(A213,'List for publishing'!D:D,1,FALSE)</f>
        <v>#N/A</v>
      </c>
    </row>
    <row r="214" spans="1:12">
      <c r="A214">
        <v>4280</v>
      </c>
      <c r="B214" t="s">
        <v>431</v>
      </c>
      <c r="D214">
        <v>0</v>
      </c>
      <c r="E214">
        <v>199401</v>
      </c>
      <c r="F214">
        <v>209912</v>
      </c>
      <c r="G214" t="s">
        <v>139</v>
      </c>
      <c r="I214">
        <v>715593.07</v>
      </c>
      <c r="K214" t="str">
        <f>VLOOKUP(A214,'List for publishing'!A:B,2,FALSE)</f>
        <v>Staff Fee waivers</v>
      </c>
      <c r="L214" t="e">
        <f>VLOOKUP(A214,'List for publishing'!D:D,1,FALSE)</f>
        <v>#N/A</v>
      </c>
    </row>
    <row r="215" spans="1:12">
      <c r="A215">
        <v>4290</v>
      </c>
      <c r="B215" t="s">
        <v>508</v>
      </c>
      <c r="D215">
        <v>0</v>
      </c>
      <c r="E215">
        <v>199401</v>
      </c>
      <c r="F215">
        <v>209912</v>
      </c>
      <c r="G215" t="s">
        <v>139</v>
      </c>
      <c r="I215">
        <v>52950.55</v>
      </c>
      <c r="K215" t="str">
        <f>VLOOKUP(A215,'List for publishing'!A:B,2,FALSE)</f>
        <v>Staff Meals</v>
      </c>
      <c r="L215" t="e">
        <f>VLOOKUP(A215,'List for publishing'!D:D,1,FALSE)</f>
        <v>#N/A</v>
      </c>
    </row>
    <row r="216" spans="1:12">
      <c r="A216">
        <v>4295</v>
      </c>
      <c r="B216" t="s">
        <v>209</v>
      </c>
      <c r="D216">
        <v>0</v>
      </c>
      <c r="E216">
        <v>199401</v>
      </c>
      <c r="F216">
        <v>209912</v>
      </c>
      <c r="G216" t="s">
        <v>139</v>
      </c>
      <c r="I216">
        <v>312444.03000000003</v>
      </c>
      <c r="K216" t="str">
        <f>VLOOKUP(A216,'List for publishing'!A:B,2,FALSE)</f>
        <v>Other FMD Staff Related Costs</v>
      </c>
      <c r="L216" t="e">
        <f>VLOOKUP(A216,'List for publishing'!D:D,1,FALSE)</f>
        <v>#N/A</v>
      </c>
    </row>
    <row r="217" spans="1:12">
      <c r="A217">
        <v>4400</v>
      </c>
      <c r="B217" t="s">
        <v>58</v>
      </c>
      <c r="D217">
        <v>0</v>
      </c>
      <c r="E217">
        <v>199401</v>
      </c>
      <c r="F217">
        <v>209912</v>
      </c>
      <c r="G217" t="s">
        <v>139</v>
      </c>
      <c r="I217" t="e">
        <v>#N/A</v>
      </c>
      <c r="K217" t="e">
        <f>VLOOKUP(A217,'List for publishing'!A:B,2,FALSE)</f>
        <v>#N/A</v>
      </c>
      <c r="L217">
        <f>VLOOKUP(A217,'List for publishing'!D:D,1,FALSE)</f>
        <v>4400</v>
      </c>
    </row>
    <row r="218" spans="1:12">
      <c r="A218">
        <v>4410</v>
      </c>
      <c r="B218" t="s">
        <v>335</v>
      </c>
      <c r="D218">
        <v>0</v>
      </c>
      <c r="E218">
        <v>199401</v>
      </c>
      <c r="F218">
        <v>209912</v>
      </c>
      <c r="G218" t="s">
        <v>139</v>
      </c>
      <c r="I218">
        <v>53940.59</v>
      </c>
      <c r="K218" t="e">
        <f>VLOOKUP(A218,'List for publishing'!A:B,2,FALSE)</f>
        <v>#N/A</v>
      </c>
      <c r="L218">
        <f>VLOOKUP(A218,'List for publishing'!D:D,1,FALSE)</f>
        <v>4410</v>
      </c>
    </row>
    <row r="219" spans="1:12">
      <c r="A219">
        <v>4420</v>
      </c>
      <c r="B219" t="s">
        <v>360</v>
      </c>
      <c r="D219">
        <v>0</v>
      </c>
      <c r="E219">
        <v>199401</v>
      </c>
      <c r="F219">
        <v>209912</v>
      </c>
      <c r="G219" t="s">
        <v>139</v>
      </c>
      <c r="I219">
        <v>5961583.0499999998</v>
      </c>
      <c r="K219" t="e">
        <f>VLOOKUP(A219,'List for publishing'!A:B,2,FALSE)</f>
        <v>#N/A</v>
      </c>
      <c r="L219">
        <f>VLOOKUP(A219,'List for publishing'!D:D,1,FALSE)</f>
        <v>4420</v>
      </c>
    </row>
    <row r="220" spans="1:12">
      <c r="A220">
        <v>4425</v>
      </c>
      <c r="B220" t="s">
        <v>361</v>
      </c>
      <c r="D220">
        <v>0</v>
      </c>
      <c r="E220">
        <v>199401</v>
      </c>
      <c r="F220">
        <v>209912</v>
      </c>
      <c r="G220" t="s">
        <v>139</v>
      </c>
      <c r="I220">
        <v>249523.44</v>
      </c>
      <c r="K220" t="e">
        <f>VLOOKUP(A220,'List for publishing'!A:B,2,FALSE)</f>
        <v>#N/A</v>
      </c>
      <c r="L220">
        <f>VLOOKUP(A220,'List for publishing'!D:D,1,FALSE)</f>
        <v>4425</v>
      </c>
    </row>
    <row r="221" spans="1:12">
      <c r="A221">
        <v>4430</v>
      </c>
      <c r="B221" t="s">
        <v>362</v>
      </c>
      <c r="D221">
        <v>0</v>
      </c>
      <c r="E221">
        <v>199401</v>
      </c>
      <c r="F221">
        <v>209912</v>
      </c>
      <c r="G221" t="s">
        <v>139</v>
      </c>
      <c r="I221">
        <v>4039000.64</v>
      </c>
      <c r="K221" t="e">
        <f>VLOOKUP(A221,'List for publishing'!A:B,2,FALSE)</f>
        <v>#N/A</v>
      </c>
      <c r="L221">
        <f>VLOOKUP(A221,'List for publishing'!D:D,1,FALSE)</f>
        <v>4430</v>
      </c>
    </row>
    <row r="222" spans="1:12">
      <c r="A222">
        <v>4431</v>
      </c>
      <c r="B222" t="s">
        <v>59</v>
      </c>
      <c r="D222">
        <v>0</v>
      </c>
      <c r="E222">
        <v>199401</v>
      </c>
      <c r="F222">
        <v>209912</v>
      </c>
      <c r="G222" t="s">
        <v>139</v>
      </c>
      <c r="I222">
        <v>2954729.77</v>
      </c>
      <c r="K222" t="e">
        <f>VLOOKUP(A222,'List for publishing'!A:B,2,FALSE)</f>
        <v>#N/A</v>
      </c>
      <c r="L222">
        <f>VLOOKUP(A222,'List for publishing'!D:D,1,FALSE)</f>
        <v>4431</v>
      </c>
    </row>
    <row r="223" spans="1:12">
      <c r="A223">
        <v>4435</v>
      </c>
      <c r="B223" t="s">
        <v>363</v>
      </c>
      <c r="D223">
        <v>0</v>
      </c>
      <c r="E223">
        <v>199401</v>
      </c>
      <c r="F223">
        <v>209912</v>
      </c>
      <c r="G223" t="s">
        <v>139</v>
      </c>
      <c r="I223">
        <v>8757446.8000000007</v>
      </c>
      <c r="K223" t="e">
        <f>VLOOKUP(A223,'List for publishing'!A:B,2,FALSE)</f>
        <v>#N/A</v>
      </c>
      <c r="L223">
        <f>VLOOKUP(A223,'List for publishing'!D:D,1,FALSE)</f>
        <v>4435</v>
      </c>
    </row>
    <row r="224" spans="1:12">
      <c r="A224">
        <v>4436</v>
      </c>
      <c r="B224" t="s">
        <v>60</v>
      </c>
      <c r="D224">
        <v>0</v>
      </c>
      <c r="E224">
        <v>199401</v>
      </c>
      <c r="F224">
        <v>209912</v>
      </c>
      <c r="G224" t="s">
        <v>139</v>
      </c>
      <c r="I224">
        <v>32424.639999999999</v>
      </c>
      <c r="K224" t="e">
        <f>VLOOKUP(A224,'List for publishing'!A:B,2,FALSE)</f>
        <v>#N/A</v>
      </c>
      <c r="L224" t="e">
        <f>VLOOKUP(A224,'List for publishing'!D:D,1,FALSE)</f>
        <v>#N/A</v>
      </c>
    </row>
    <row r="225" spans="1:12">
      <c r="A225">
        <v>4440</v>
      </c>
      <c r="B225" t="s">
        <v>61</v>
      </c>
      <c r="D225">
        <v>0</v>
      </c>
      <c r="E225">
        <v>199401</v>
      </c>
      <c r="F225">
        <v>209912</v>
      </c>
      <c r="G225" t="s">
        <v>139</v>
      </c>
      <c r="I225">
        <v>217357.33</v>
      </c>
      <c r="K225" t="e">
        <f>VLOOKUP(A225,'List for publishing'!A:B,2,FALSE)</f>
        <v>#N/A</v>
      </c>
      <c r="L225">
        <f>VLOOKUP(A225,'List for publishing'!D:D,1,FALSE)</f>
        <v>4440</v>
      </c>
    </row>
    <row r="226" spans="1:12">
      <c r="A226">
        <v>4450</v>
      </c>
      <c r="B226" t="s">
        <v>364</v>
      </c>
      <c r="D226">
        <v>0</v>
      </c>
      <c r="E226">
        <v>199401</v>
      </c>
      <c r="F226">
        <v>209912</v>
      </c>
      <c r="G226" t="s">
        <v>139</v>
      </c>
      <c r="I226">
        <v>895033.31</v>
      </c>
      <c r="K226" t="e">
        <f>VLOOKUP(A226,'List for publishing'!A:B,2,FALSE)</f>
        <v>#N/A</v>
      </c>
      <c r="L226">
        <f>VLOOKUP(A226,'List for publishing'!D:D,1,FALSE)</f>
        <v>4450</v>
      </c>
    </row>
    <row r="227" spans="1:12">
      <c r="A227">
        <v>4460</v>
      </c>
      <c r="B227" t="s">
        <v>365</v>
      </c>
      <c r="D227">
        <v>0</v>
      </c>
      <c r="E227">
        <v>199401</v>
      </c>
      <c r="F227">
        <v>209912</v>
      </c>
      <c r="G227" t="s">
        <v>139</v>
      </c>
      <c r="I227">
        <v>943067.17</v>
      </c>
      <c r="K227" t="e">
        <f>VLOOKUP(A227,'List for publishing'!A:B,2,FALSE)</f>
        <v>#N/A</v>
      </c>
      <c r="L227">
        <f>VLOOKUP(A227,'List for publishing'!D:D,1,FALSE)</f>
        <v>4460</v>
      </c>
    </row>
    <row r="228" spans="1:12">
      <c r="A228">
        <v>4470</v>
      </c>
      <c r="B228" t="s">
        <v>62</v>
      </c>
      <c r="D228">
        <v>0</v>
      </c>
      <c r="E228">
        <v>199401</v>
      </c>
      <c r="F228">
        <v>209912</v>
      </c>
      <c r="G228" t="s">
        <v>139</v>
      </c>
      <c r="I228">
        <v>292959.31</v>
      </c>
      <c r="K228" t="e">
        <f>VLOOKUP(A228,'List for publishing'!A:B,2,FALSE)</f>
        <v>#N/A</v>
      </c>
      <c r="L228">
        <f>VLOOKUP(A228,'List for publishing'!D:D,1,FALSE)</f>
        <v>4470</v>
      </c>
    </row>
    <row r="229" spans="1:12">
      <c r="A229">
        <v>4480</v>
      </c>
      <c r="B229" t="s">
        <v>366</v>
      </c>
      <c r="D229">
        <v>0</v>
      </c>
      <c r="E229">
        <v>199401</v>
      </c>
      <c r="F229">
        <v>209912</v>
      </c>
      <c r="G229" t="s">
        <v>139</v>
      </c>
      <c r="I229">
        <v>878242.87</v>
      </c>
      <c r="K229" t="e">
        <f>VLOOKUP(A229,'List for publishing'!A:B,2,FALSE)</f>
        <v>#N/A</v>
      </c>
      <c r="L229">
        <f>VLOOKUP(A229,'List for publishing'!D:D,1,FALSE)</f>
        <v>4480</v>
      </c>
    </row>
    <row r="230" spans="1:12">
      <c r="A230">
        <v>4490</v>
      </c>
      <c r="B230" t="s">
        <v>367</v>
      </c>
      <c r="D230">
        <v>0</v>
      </c>
      <c r="E230">
        <v>199401</v>
      </c>
      <c r="F230">
        <v>209912</v>
      </c>
      <c r="G230" t="s">
        <v>139</v>
      </c>
      <c r="I230">
        <v>330735.51</v>
      </c>
      <c r="K230" t="e">
        <f>VLOOKUP(A230,'List for publishing'!A:B,2,FALSE)</f>
        <v>#N/A</v>
      </c>
      <c r="L230">
        <f>VLOOKUP(A230,'List for publishing'!D:D,1,FALSE)</f>
        <v>4490</v>
      </c>
    </row>
    <row r="231" spans="1:12">
      <c r="A231">
        <v>4500</v>
      </c>
      <c r="B231" t="s">
        <v>425</v>
      </c>
      <c r="D231">
        <v>0</v>
      </c>
      <c r="E231">
        <v>199401</v>
      </c>
      <c r="F231">
        <v>209912</v>
      </c>
      <c r="G231" t="s">
        <v>139</v>
      </c>
      <c r="I231">
        <v>2250121.0499999998</v>
      </c>
      <c r="K231" t="e">
        <f>VLOOKUP(A231,'List for publishing'!A:B,2,FALSE)</f>
        <v>#N/A</v>
      </c>
      <c r="L231">
        <f>VLOOKUP(A231,'List for publishing'!D:D,1,FALSE)</f>
        <v>4500</v>
      </c>
    </row>
    <row r="232" spans="1:12">
      <c r="A232">
        <v>4600</v>
      </c>
      <c r="B232" t="s">
        <v>63</v>
      </c>
      <c r="D232">
        <v>0</v>
      </c>
      <c r="E232">
        <v>199401</v>
      </c>
      <c r="F232">
        <v>209912</v>
      </c>
      <c r="G232" t="s">
        <v>139</v>
      </c>
      <c r="I232" t="e">
        <v>#N/A</v>
      </c>
      <c r="K232" t="e">
        <f>VLOOKUP(A232,'List for publishing'!A:B,2,FALSE)</f>
        <v>#N/A</v>
      </c>
      <c r="L232">
        <f>VLOOKUP(A232,'List for publishing'!D:D,1,FALSE)</f>
        <v>4600</v>
      </c>
    </row>
    <row r="233" spans="1:12">
      <c r="A233">
        <v>4601</v>
      </c>
      <c r="B233" t="s">
        <v>147</v>
      </c>
      <c r="D233">
        <v>0</v>
      </c>
      <c r="E233">
        <v>199401</v>
      </c>
      <c r="F233">
        <v>209912</v>
      </c>
      <c r="G233" t="s">
        <v>139</v>
      </c>
      <c r="H233" t="s">
        <v>496</v>
      </c>
      <c r="I233" t="e">
        <v>#N/A</v>
      </c>
      <c r="K233" t="e">
        <f>VLOOKUP(A233,'List for publishing'!A:B,2,FALSE)</f>
        <v>#N/A</v>
      </c>
      <c r="L233">
        <f>VLOOKUP(A233,'List for publishing'!D:D,1,FALSE)</f>
        <v>4601</v>
      </c>
    </row>
    <row r="234" spans="1:12">
      <c r="A234">
        <v>4602</v>
      </c>
      <c r="B234" t="s">
        <v>148</v>
      </c>
      <c r="D234">
        <v>0</v>
      </c>
      <c r="E234">
        <v>199401</v>
      </c>
      <c r="F234">
        <v>209912</v>
      </c>
      <c r="G234" t="s">
        <v>139</v>
      </c>
      <c r="H234" t="s">
        <v>496</v>
      </c>
      <c r="I234" t="e">
        <v>#N/A</v>
      </c>
      <c r="K234" t="e">
        <f>VLOOKUP(A234,'List for publishing'!A:B,2,FALSE)</f>
        <v>#N/A</v>
      </c>
      <c r="L234">
        <f>VLOOKUP(A234,'List for publishing'!D:D,1,FALSE)</f>
        <v>4602</v>
      </c>
    </row>
    <row r="235" spans="1:12">
      <c r="A235">
        <v>4605</v>
      </c>
      <c r="B235" t="s">
        <v>149</v>
      </c>
      <c r="D235">
        <v>0</v>
      </c>
      <c r="E235">
        <v>199401</v>
      </c>
      <c r="F235">
        <v>209912</v>
      </c>
      <c r="G235" t="s">
        <v>139</v>
      </c>
      <c r="H235" t="s">
        <v>496</v>
      </c>
      <c r="I235" t="e">
        <v>#N/A</v>
      </c>
      <c r="K235" t="e">
        <f>VLOOKUP(A235,'List for publishing'!A:B,2,FALSE)</f>
        <v>#N/A</v>
      </c>
      <c r="L235">
        <f>VLOOKUP(A235,'List for publishing'!D:D,1,FALSE)</f>
        <v>4605</v>
      </c>
    </row>
    <row r="236" spans="1:12">
      <c r="A236">
        <v>4610</v>
      </c>
      <c r="B236" t="s">
        <v>328</v>
      </c>
      <c r="D236">
        <v>0</v>
      </c>
      <c r="E236">
        <v>199401</v>
      </c>
      <c r="F236">
        <v>209912</v>
      </c>
      <c r="G236" t="s">
        <v>139</v>
      </c>
      <c r="I236">
        <v>415403.77</v>
      </c>
      <c r="K236" t="e">
        <f>VLOOKUP(A236,'List for publishing'!A:B,2,FALSE)</f>
        <v>#N/A</v>
      </c>
      <c r="L236">
        <f>VLOOKUP(A236,'List for publishing'!D:D,1,FALSE)</f>
        <v>4610</v>
      </c>
    </row>
    <row r="237" spans="1:12">
      <c r="A237">
        <v>4615</v>
      </c>
      <c r="B237" t="s">
        <v>64</v>
      </c>
      <c r="D237">
        <v>0</v>
      </c>
      <c r="E237">
        <v>199401</v>
      </c>
      <c r="F237">
        <v>209912</v>
      </c>
      <c r="G237" t="s">
        <v>139</v>
      </c>
      <c r="I237">
        <v>1493.07</v>
      </c>
      <c r="K237" t="e">
        <f>VLOOKUP(A237,'List for publishing'!A:B,2,FALSE)</f>
        <v>#N/A</v>
      </c>
      <c r="L237">
        <f>VLOOKUP(A237,'List for publishing'!D:D,1,FALSE)</f>
        <v>4615</v>
      </c>
    </row>
    <row r="238" spans="1:12">
      <c r="A238">
        <v>4620</v>
      </c>
      <c r="B238" t="s">
        <v>329</v>
      </c>
      <c r="D238">
        <v>0</v>
      </c>
      <c r="E238">
        <v>199401</v>
      </c>
      <c r="F238">
        <v>209912</v>
      </c>
      <c r="G238" t="s">
        <v>139</v>
      </c>
      <c r="I238">
        <v>2044782.28</v>
      </c>
      <c r="K238" t="e">
        <f>VLOOKUP(A238,'List for publishing'!A:B,2,FALSE)</f>
        <v>#N/A</v>
      </c>
      <c r="L238">
        <f>VLOOKUP(A238,'List for publishing'!D:D,1,FALSE)</f>
        <v>4620</v>
      </c>
    </row>
    <row r="239" spans="1:12">
      <c r="A239">
        <v>4625</v>
      </c>
      <c r="B239" t="s">
        <v>233</v>
      </c>
      <c r="D239">
        <v>0</v>
      </c>
      <c r="E239">
        <v>199401</v>
      </c>
      <c r="F239">
        <v>209912</v>
      </c>
      <c r="G239" t="s">
        <v>139</v>
      </c>
      <c r="I239">
        <v>1056455.3899999999</v>
      </c>
      <c r="K239" t="str">
        <f>VLOOKUP(A239,'List for publishing'!A:B,2,FALSE)</f>
        <v>Data and Network Services</v>
      </c>
      <c r="L239" t="e">
        <f>VLOOKUP(A239,'List for publishing'!D:D,1,FALSE)</f>
        <v>#N/A</v>
      </c>
    </row>
    <row r="240" spans="1:12">
      <c r="A240">
        <v>4630</v>
      </c>
      <c r="B240" t="s">
        <v>330</v>
      </c>
      <c r="D240">
        <v>0</v>
      </c>
      <c r="E240">
        <v>199401</v>
      </c>
      <c r="F240">
        <v>209912</v>
      </c>
      <c r="G240" t="s">
        <v>139</v>
      </c>
      <c r="I240">
        <v>1875875.8400000001</v>
      </c>
      <c r="K240" t="e">
        <f>VLOOKUP(A240,'List for publishing'!A:B,2,FALSE)</f>
        <v>#N/A</v>
      </c>
      <c r="L240">
        <f>VLOOKUP(A240,'List for publishing'!D:D,1,FALSE)</f>
        <v>4630</v>
      </c>
    </row>
    <row r="241" spans="1:12">
      <c r="A241">
        <v>4640</v>
      </c>
      <c r="B241" t="s">
        <v>331</v>
      </c>
      <c r="D241">
        <v>0</v>
      </c>
      <c r="E241">
        <v>199401</v>
      </c>
      <c r="F241">
        <v>209912</v>
      </c>
      <c r="G241" t="s">
        <v>139</v>
      </c>
      <c r="I241">
        <v>379051.73</v>
      </c>
      <c r="K241" t="e">
        <f>VLOOKUP(A241,'List for publishing'!A:B,2,FALSE)</f>
        <v>#N/A</v>
      </c>
      <c r="L241">
        <f>VLOOKUP(A241,'List for publishing'!D:D,1,FALSE)</f>
        <v>4640</v>
      </c>
    </row>
    <row r="242" spans="1:12">
      <c r="A242">
        <v>4650</v>
      </c>
      <c r="B242" t="s">
        <v>332</v>
      </c>
      <c r="D242">
        <v>0</v>
      </c>
      <c r="E242">
        <v>199401</v>
      </c>
      <c r="F242">
        <v>209912</v>
      </c>
      <c r="G242" t="s">
        <v>139</v>
      </c>
      <c r="I242">
        <v>639806.09</v>
      </c>
      <c r="K242" t="e">
        <f>VLOOKUP(A242,'List for publishing'!A:B,2,FALSE)</f>
        <v>#N/A</v>
      </c>
      <c r="L242">
        <f>VLOOKUP(A242,'List for publishing'!D:D,1,FALSE)</f>
        <v>4650</v>
      </c>
    </row>
    <row r="243" spans="1:12">
      <c r="A243">
        <v>4660</v>
      </c>
      <c r="B243" t="s">
        <v>333</v>
      </c>
      <c r="D243">
        <v>0</v>
      </c>
      <c r="E243">
        <v>199401</v>
      </c>
      <c r="F243">
        <v>209912</v>
      </c>
      <c r="G243" t="s">
        <v>139</v>
      </c>
      <c r="I243">
        <v>3989630.19</v>
      </c>
      <c r="K243" t="e">
        <f>VLOOKUP(A243,'List for publishing'!A:B,2,FALSE)</f>
        <v>#N/A</v>
      </c>
      <c r="L243">
        <f>VLOOKUP(A243,'List for publishing'!D:D,1,FALSE)</f>
        <v>4660</v>
      </c>
    </row>
    <row r="244" spans="1:12">
      <c r="A244">
        <v>4670</v>
      </c>
      <c r="B244" t="s">
        <v>334</v>
      </c>
      <c r="D244">
        <v>0</v>
      </c>
      <c r="E244">
        <v>199401</v>
      </c>
      <c r="F244">
        <v>209912</v>
      </c>
      <c r="G244" t="s">
        <v>139</v>
      </c>
      <c r="I244">
        <v>1438614.73</v>
      </c>
      <c r="K244" t="e">
        <f>VLOOKUP(A244,'List for publishing'!A:B,2,FALSE)</f>
        <v>#N/A</v>
      </c>
      <c r="L244">
        <f>VLOOKUP(A244,'List for publishing'!D:D,1,FALSE)</f>
        <v>4670</v>
      </c>
    </row>
    <row r="245" spans="1:12">
      <c r="A245">
        <v>4675</v>
      </c>
      <c r="B245" t="s">
        <v>229</v>
      </c>
      <c r="D245">
        <v>0</v>
      </c>
      <c r="E245">
        <v>199401</v>
      </c>
      <c r="F245">
        <v>209912</v>
      </c>
      <c r="G245" t="s">
        <v>139</v>
      </c>
      <c r="I245">
        <v>28436.58</v>
      </c>
      <c r="K245" t="e">
        <f>VLOOKUP(A245,'List for publishing'!A:B,2,FALSE)</f>
        <v>#N/A</v>
      </c>
      <c r="L245">
        <f>VLOOKUP(A245,'List for publishing'!D:D,1,FALSE)</f>
        <v>4675</v>
      </c>
    </row>
    <row r="246" spans="1:12">
      <c r="A246">
        <v>4680</v>
      </c>
      <c r="B246" t="s">
        <v>374</v>
      </c>
      <c r="D246">
        <v>0</v>
      </c>
      <c r="E246">
        <v>199401</v>
      </c>
      <c r="F246">
        <v>209912</v>
      </c>
      <c r="G246" t="s">
        <v>139</v>
      </c>
      <c r="I246">
        <v>119419.4</v>
      </c>
      <c r="K246" t="e">
        <f>VLOOKUP(A246,'List for publishing'!A:B,2,FALSE)</f>
        <v>#N/A</v>
      </c>
      <c r="L246">
        <f>VLOOKUP(A246,'List for publishing'!D:D,1,FALSE)</f>
        <v>4680</v>
      </c>
    </row>
    <row r="247" spans="1:12">
      <c r="A247">
        <v>4690</v>
      </c>
      <c r="B247" t="s">
        <v>65</v>
      </c>
      <c r="D247">
        <v>0</v>
      </c>
      <c r="E247">
        <v>199401</v>
      </c>
      <c r="F247">
        <v>209912</v>
      </c>
      <c r="G247" t="s">
        <v>139</v>
      </c>
      <c r="I247">
        <v>130606.85</v>
      </c>
      <c r="K247" t="e">
        <f>VLOOKUP(A247,'List for publishing'!A:B,2,FALSE)</f>
        <v>#N/A</v>
      </c>
      <c r="L247" t="e">
        <f>VLOOKUP(A247,'List for publishing'!D:D,1,FALSE)</f>
        <v>#N/A</v>
      </c>
    </row>
    <row r="248" spans="1:12">
      <c r="A248">
        <v>4700</v>
      </c>
      <c r="B248" t="s">
        <v>66</v>
      </c>
      <c r="D248">
        <v>0</v>
      </c>
      <c r="E248">
        <v>199401</v>
      </c>
      <c r="F248">
        <v>209912</v>
      </c>
      <c r="G248" t="s">
        <v>139</v>
      </c>
      <c r="I248" t="e">
        <v>#N/A</v>
      </c>
      <c r="K248" t="e">
        <f>VLOOKUP(A248,'List for publishing'!A:B,2,FALSE)</f>
        <v>#N/A</v>
      </c>
      <c r="L248">
        <f>VLOOKUP(A248,'List for publishing'!D:D,1,FALSE)</f>
        <v>4700</v>
      </c>
    </row>
    <row r="249" spans="1:12">
      <c r="A249">
        <v>4710</v>
      </c>
      <c r="B249" t="s">
        <v>67</v>
      </c>
      <c r="D249">
        <v>0</v>
      </c>
      <c r="E249">
        <v>199401</v>
      </c>
      <c r="F249">
        <v>209912</v>
      </c>
      <c r="G249" t="s">
        <v>139</v>
      </c>
      <c r="I249">
        <v>552.05999999999995</v>
      </c>
      <c r="K249" t="e">
        <f>VLOOKUP(A249,'List for publishing'!A:B,2,FALSE)</f>
        <v>#N/A</v>
      </c>
      <c r="L249">
        <f>VLOOKUP(A249,'List for publishing'!D:D,1,FALSE)</f>
        <v>4710</v>
      </c>
    </row>
    <row r="250" spans="1:12">
      <c r="A250">
        <v>4711</v>
      </c>
      <c r="B250" t="s">
        <v>417</v>
      </c>
      <c r="D250">
        <v>0</v>
      </c>
      <c r="E250">
        <v>199401</v>
      </c>
      <c r="F250">
        <v>209912</v>
      </c>
      <c r="G250" t="s">
        <v>139</v>
      </c>
      <c r="I250">
        <v>1039056.17</v>
      </c>
      <c r="K250" t="e">
        <f>VLOOKUP(A250,'List for publishing'!A:B,2,FALSE)</f>
        <v>#N/A</v>
      </c>
      <c r="L250">
        <f>VLOOKUP(A250,'List for publishing'!D:D,1,FALSE)</f>
        <v>4711</v>
      </c>
    </row>
    <row r="251" spans="1:12">
      <c r="A251">
        <v>4712</v>
      </c>
      <c r="B251" t="s">
        <v>418</v>
      </c>
      <c r="D251">
        <v>0</v>
      </c>
      <c r="E251">
        <v>199401</v>
      </c>
      <c r="F251">
        <v>209912</v>
      </c>
      <c r="G251" t="s">
        <v>139</v>
      </c>
      <c r="I251">
        <v>32933.919999999998</v>
      </c>
      <c r="K251" t="e">
        <f>VLOOKUP(A251,'List for publishing'!A:B,2,FALSE)</f>
        <v>#N/A</v>
      </c>
      <c r="L251">
        <f>VLOOKUP(A251,'List for publishing'!D:D,1,FALSE)</f>
        <v>4712</v>
      </c>
    </row>
    <row r="252" spans="1:12">
      <c r="A252">
        <v>4713</v>
      </c>
      <c r="B252" t="s">
        <v>419</v>
      </c>
      <c r="D252">
        <v>0</v>
      </c>
      <c r="E252">
        <v>199401</v>
      </c>
      <c r="F252">
        <v>209912</v>
      </c>
      <c r="G252" t="s">
        <v>139</v>
      </c>
      <c r="I252">
        <v>2313913.62</v>
      </c>
      <c r="K252" t="e">
        <f>VLOOKUP(A252,'List for publishing'!A:B,2,FALSE)</f>
        <v>#N/A</v>
      </c>
      <c r="L252">
        <f>VLOOKUP(A252,'List for publishing'!D:D,1,FALSE)</f>
        <v>4713</v>
      </c>
    </row>
    <row r="253" spans="1:12">
      <c r="A253">
        <v>4714</v>
      </c>
      <c r="B253" t="s">
        <v>420</v>
      </c>
      <c r="D253">
        <v>0</v>
      </c>
      <c r="E253">
        <v>199401</v>
      </c>
      <c r="F253">
        <v>209912</v>
      </c>
      <c r="G253" t="s">
        <v>139</v>
      </c>
      <c r="I253">
        <v>354422.88</v>
      </c>
      <c r="K253" t="e">
        <f>VLOOKUP(A253,'List for publishing'!A:B,2,FALSE)</f>
        <v>#N/A</v>
      </c>
      <c r="L253">
        <f>VLOOKUP(A253,'List for publishing'!D:D,1,FALSE)</f>
        <v>4714</v>
      </c>
    </row>
    <row r="254" spans="1:12">
      <c r="A254">
        <v>4715</v>
      </c>
      <c r="B254" t="s">
        <v>421</v>
      </c>
      <c r="D254">
        <v>0</v>
      </c>
      <c r="E254">
        <v>199401</v>
      </c>
      <c r="F254">
        <v>209912</v>
      </c>
      <c r="G254" t="s">
        <v>139</v>
      </c>
      <c r="I254">
        <v>49135.56</v>
      </c>
      <c r="K254" t="e">
        <f>VLOOKUP(A254,'List for publishing'!A:B,2,FALSE)</f>
        <v>#N/A</v>
      </c>
      <c r="L254">
        <f>VLOOKUP(A254,'List for publishing'!D:D,1,FALSE)</f>
        <v>4715</v>
      </c>
    </row>
    <row r="255" spans="1:12">
      <c r="A255">
        <v>4716</v>
      </c>
      <c r="B255" t="s">
        <v>422</v>
      </c>
      <c r="D255">
        <v>0</v>
      </c>
      <c r="E255">
        <v>199401</v>
      </c>
      <c r="F255">
        <v>209912</v>
      </c>
      <c r="G255" t="s">
        <v>139</v>
      </c>
      <c r="I255">
        <v>68449.83</v>
      </c>
      <c r="K255" t="e">
        <f>VLOOKUP(A255,'List for publishing'!A:B,2,FALSE)</f>
        <v>#N/A</v>
      </c>
      <c r="L255">
        <f>VLOOKUP(A255,'List for publishing'!D:D,1,FALSE)</f>
        <v>4716</v>
      </c>
    </row>
    <row r="256" spans="1:12">
      <c r="A256">
        <v>4717</v>
      </c>
      <c r="B256" t="s">
        <v>423</v>
      </c>
      <c r="D256">
        <v>0</v>
      </c>
      <c r="E256">
        <v>199401</v>
      </c>
      <c r="F256">
        <v>209912</v>
      </c>
      <c r="G256" t="s">
        <v>139</v>
      </c>
      <c r="I256">
        <v>1791621.1200000001</v>
      </c>
      <c r="K256" t="e">
        <f>VLOOKUP(A256,'List for publishing'!A:B,2,FALSE)</f>
        <v>#N/A</v>
      </c>
      <c r="L256">
        <f>VLOOKUP(A256,'List for publishing'!D:D,1,FALSE)</f>
        <v>4717</v>
      </c>
    </row>
    <row r="257" spans="1:12">
      <c r="A257">
        <v>4720</v>
      </c>
      <c r="B257" t="s">
        <v>68</v>
      </c>
      <c r="D257">
        <v>0</v>
      </c>
      <c r="E257">
        <v>199401</v>
      </c>
      <c r="F257">
        <v>209912</v>
      </c>
      <c r="G257" t="s">
        <v>139</v>
      </c>
      <c r="I257">
        <v>418.16</v>
      </c>
      <c r="K257" t="str">
        <f>VLOOKUP(A257,'List for publishing'!A:B,2,FALSE)</f>
        <v>Farm Consumables Budget (FINANCE USE ONLY)</v>
      </c>
      <c r="L257" t="e">
        <f>VLOOKUP(A257,'List for publishing'!D:D,1,FALSE)</f>
        <v>#N/A</v>
      </c>
    </row>
    <row r="258" spans="1:12">
      <c r="A258">
        <v>4721</v>
      </c>
      <c r="B258" t="s">
        <v>69</v>
      </c>
      <c r="D258">
        <v>0</v>
      </c>
      <c r="E258">
        <v>199401</v>
      </c>
      <c r="F258">
        <v>209912</v>
      </c>
      <c r="G258" t="s">
        <v>139</v>
      </c>
      <c r="I258">
        <v>142778.69</v>
      </c>
      <c r="K258" t="str">
        <f>VLOOKUP(A258,'List for publishing'!A:B,2,FALSE)</f>
        <v>Bedding - Farm Only</v>
      </c>
      <c r="L258" t="e">
        <f>VLOOKUP(A258,'List for publishing'!D:D,1,FALSE)</f>
        <v>#N/A</v>
      </c>
    </row>
    <row r="259" spans="1:12">
      <c r="A259">
        <v>4722</v>
      </c>
      <c r="B259" t="s">
        <v>70</v>
      </c>
      <c r="D259">
        <v>0</v>
      </c>
      <c r="E259">
        <v>199401</v>
      </c>
      <c r="F259">
        <v>209912</v>
      </c>
      <c r="G259" t="s">
        <v>139</v>
      </c>
      <c r="I259">
        <v>153784.26</v>
      </c>
      <c r="K259" t="str">
        <f>VLOOKUP(A259,'List for publishing'!A:B,2,FALSE)</f>
        <v>Consumables - Farm Only</v>
      </c>
      <c r="L259" t="e">
        <f>VLOOKUP(A259,'List for publishing'!D:D,1,FALSE)</f>
        <v>#N/A</v>
      </c>
    </row>
    <row r="260" spans="1:12">
      <c r="A260">
        <v>4723</v>
      </c>
      <c r="B260" t="s">
        <v>71</v>
      </c>
      <c r="D260">
        <v>0</v>
      </c>
      <c r="E260">
        <v>199401</v>
      </c>
      <c r="F260">
        <v>209912</v>
      </c>
      <c r="G260" t="s">
        <v>139</v>
      </c>
      <c r="I260">
        <v>67630.44</v>
      </c>
      <c r="K260" t="str">
        <f>VLOOKUP(A260,'List for publishing'!A:B,2,FALSE)</f>
        <v>Food Supplements - Farm Only</v>
      </c>
      <c r="L260" t="e">
        <f>VLOOKUP(A260,'List for publishing'!D:D,1,FALSE)</f>
        <v>#N/A</v>
      </c>
    </row>
    <row r="261" spans="1:12">
      <c r="A261">
        <v>4724</v>
      </c>
      <c r="B261" t="s">
        <v>72</v>
      </c>
      <c r="D261">
        <v>0</v>
      </c>
      <c r="E261">
        <v>199401</v>
      </c>
      <c r="F261">
        <v>209912</v>
      </c>
      <c r="G261" t="s">
        <v>139</v>
      </c>
      <c r="I261">
        <v>41709.24</v>
      </c>
      <c r="K261" t="str">
        <f>VLOOKUP(A261,'List for publishing'!A:B,2,FALSE)</f>
        <v>General Purchases - Farm Only</v>
      </c>
      <c r="L261" t="e">
        <f>VLOOKUP(A261,'List for publishing'!D:D,1,FALSE)</f>
        <v>#N/A</v>
      </c>
    </row>
    <row r="262" spans="1:12">
      <c r="A262">
        <v>4725</v>
      </c>
      <c r="B262" t="s">
        <v>73</v>
      </c>
      <c r="D262">
        <v>0</v>
      </c>
      <c r="E262">
        <v>199401</v>
      </c>
      <c r="F262">
        <v>209912</v>
      </c>
      <c r="G262" t="s">
        <v>139</v>
      </c>
      <c r="I262">
        <v>105534.02</v>
      </c>
      <c r="K262" t="str">
        <f>VLOOKUP(A262,'List for publishing'!A:B,2,FALSE)</f>
        <v>AI - Farm Only</v>
      </c>
      <c r="L262" t="e">
        <f>VLOOKUP(A262,'List for publishing'!D:D,1,FALSE)</f>
        <v>#N/A</v>
      </c>
    </row>
    <row r="263" spans="1:12">
      <c r="A263">
        <v>4726</v>
      </c>
      <c r="B263" t="s">
        <v>74</v>
      </c>
      <c r="D263">
        <v>0</v>
      </c>
      <c r="E263">
        <v>199401</v>
      </c>
      <c r="F263">
        <v>209912</v>
      </c>
      <c r="G263" t="s">
        <v>139</v>
      </c>
      <c r="I263">
        <v>87886.82</v>
      </c>
      <c r="K263" t="str">
        <f>VLOOKUP(A263,'List for publishing'!A:B,2,FALSE)</f>
        <v>Seeds - Farm Only</v>
      </c>
      <c r="L263" t="e">
        <f>VLOOKUP(A263,'List for publishing'!D:D,1,FALSE)</f>
        <v>#N/A</v>
      </c>
    </row>
    <row r="264" spans="1:12">
      <c r="A264">
        <v>4727</v>
      </c>
      <c r="B264" t="s">
        <v>75</v>
      </c>
      <c r="D264">
        <v>0</v>
      </c>
      <c r="E264">
        <v>199401</v>
      </c>
      <c r="F264">
        <v>209912</v>
      </c>
      <c r="G264" t="s">
        <v>139</v>
      </c>
      <c r="I264">
        <v>184548.33</v>
      </c>
      <c r="K264" t="str">
        <f>VLOOKUP(A264,'List for publishing'!A:B,2,FALSE)</f>
        <v>Fertilizer - Farm Only</v>
      </c>
      <c r="L264" t="e">
        <f>VLOOKUP(A264,'List for publishing'!D:D,1,FALSE)</f>
        <v>#N/A</v>
      </c>
    </row>
    <row r="265" spans="1:12">
      <c r="A265">
        <v>4728</v>
      </c>
      <c r="B265" t="s">
        <v>76</v>
      </c>
      <c r="D265">
        <v>0</v>
      </c>
      <c r="E265">
        <v>199401</v>
      </c>
      <c r="F265">
        <v>209912</v>
      </c>
      <c r="G265" t="s">
        <v>139</v>
      </c>
      <c r="I265">
        <v>73508.38</v>
      </c>
      <c r="K265" t="str">
        <f>VLOOKUP(A265,'List for publishing'!A:B,2,FALSE)</f>
        <v>Sprays - Farm Only</v>
      </c>
      <c r="L265" t="e">
        <f>VLOOKUP(A265,'List for publishing'!D:D,1,FALSE)</f>
        <v>#N/A</v>
      </c>
    </row>
    <row r="266" spans="1:12">
      <c r="A266">
        <v>4729</v>
      </c>
      <c r="B266" t="s">
        <v>77</v>
      </c>
      <c r="D266">
        <v>0</v>
      </c>
      <c r="E266">
        <v>199401</v>
      </c>
      <c r="F266">
        <v>209912</v>
      </c>
      <c r="G266" t="s">
        <v>139</v>
      </c>
      <c r="I266">
        <v>79482.91</v>
      </c>
      <c r="K266" t="str">
        <f>VLOOKUP(A266,'List for publishing'!A:B,2,FALSE)</f>
        <v>Farms - Other</v>
      </c>
      <c r="L266" t="e">
        <f>VLOOKUP(A266,'List for publishing'!D:D,1,FALSE)</f>
        <v>#N/A</v>
      </c>
    </row>
    <row r="267" spans="1:12">
      <c r="A267">
        <v>4730</v>
      </c>
      <c r="B267" t="s">
        <v>78</v>
      </c>
      <c r="D267">
        <v>0</v>
      </c>
      <c r="E267">
        <v>199401</v>
      </c>
      <c r="F267">
        <v>209912</v>
      </c>
      <c r="G267" t="s">
        <v>139</v>
      </c>
      <c r="I267" t="e">
        <v>#N/A</v>
      </c>
      <c r="K267" t="str">
        <f>VLOOKUP(A267,'List for publishing'!A:B,2,FALSE)</f>
        <v>Medical consumables Budget</v>
      </c>
      <c r="L267" t="e">
        <f>VLOOKUP(A267,'List for publishing'!D:D,1,FALSE)</f>
        <v>#N/A</v>
      </c>
    </row>
    <row r="268" spans="1:12">
      <c r="A268">
        <v>4731</v>
      </c>
      <c r="B268" t="s">
        <v>390</v>
      </c>
      <c r="D268">
        <v>0</v>
      </c>
      <c r="E268">
        <v>199401</v>
      </c>
      <c r="F268">
        <v>209912</v>
      </c>
      <c r="G268" t="s">
        <v>139</v>
      </c>
      <c r="I268">
        <v>73535.92</v>
      </c>
      <c r="K268" t="str">
        <f>VLOOKUP(A268,'List for publishing'!A:B,2,FALSE)</f>
        <v>Medical reports</v>
      </c>
      <c r="L268" t="e">
        <f>VLOOKUP(A268,'List for publishing'!D:D,1,FALSE)</f>
        <v>#N/A</v>
      </c>
    </row>
    <row r="269" spans="1:12">
      <c r="A269">
        <v>4732</v>
      </c>
      <c r="B269" t="s">
        <v>389</v>
      </c>
      <c r="D269">
        <v>0</v>
      </c>
      <c r="E269">
        <v>199401</v>
      </c>
      <c r="F269">
        <v>209912</v>
      </c>
      <c r="G269" t="s">
        <v>139</v>
      </c>
      <c r="I269">
        <v>82745.22</v>
      </c>
      <c r="K269" t="str">
        <f>VLOOKUP(A269,'List for publishing'!A:B,2,FALSE)</f>
        <v>Medical supplies and tests</v>
      </c>
      <c r="L269" t="e">
        <f>VLOOKUP(A269,'List for publishing'!D:D,1,FALSE)</f>
        <v>#N/A</v>
      </c>
    </row>
    <row r="270" spans="1:12">
      <c r="A270">
        <v>4733</v>
      </c>
      <c r="B270" t="s">
        <v>391</v>
      </c>
      <c r="D270">
        <v>0</v>
      </c>
      <c r="E270">
        <v>199401</v>
      </c>
      <c r="F270">
        <v>209912</v>
      </c>
      <c r="G270" t="s">
        <v>139</v>
      </c>
      <c r="I270">
        <v>158132.71</v>
      </c>
      <c r="K270" t="str">
        <f>VLOOKUP(A270,'List for publishing'!A:B,2,FALSE)</f>
        <v>Vaccines and Dispensing</v>
      </c>
      <c r="L270" t="e">
        <f>VLOOKUP(A270,'List for publishing'!D:D,1,FALSE)</f>
        <v>#N/A</v>
      </c>
    </row>
    <row r="271" spans="1:12">
      <c r="A271">
        <v>4734</v>
      </c>
      <c r="B271" t="s">
        <v>392</v>
      </c>
      <c r="D271">
        <v>0</v>
      </c>
      <c r="E271">
        <v>199401</v>
      </c>
      <c r="F271">
        <v>209912</v>
      </c>
      <c r="G271" t="s">
        <v>139</v>
      </c>
      <c r="I271">
        <v>9924.35</v>
      </c>
      <c r="K271" t="str">
        <f>VLOOKUP(A271,'List for publishing'!A:B,2,FALSE)</f>
        <v>Eye Tests</v>
      </c>
      <c r="L271" t="e">
        <f>VLOOKUP(A271,'List for publishing'!D:D,1,FALSE)</f>
        <v>#N/A</v>
      </c>
    </row>
    <row r="272" spans="1:12">
      <c r="A272">
        <v>4735</v>
      </c>
      <c r="B272" t="s">
        <v>393</v>
      </c>
      <c r="D272">
        <v>0</v>
      </c>
      <c r="E272">
        <v>199401</v>
      </c>
      <c r="F272">
        <v>209912</v>
      </c>
      <c r="G272" t="s">
        <v>139</v>
      </c>
      <c r="I272">
        <v>81394.91</v>
      </c>
      <c r="K272" t="str">
        <f>VLOOKUP(A272,'List for publishing'!A:B,2,FALSE)</f>
        <v>Medical defense insurance</v>
      </c>
      <c r="L272" t="e">
        <f>VLOOKUP(A272,'List for publishing'!D:D,1,FALSE)</f>
        <v>#N/A</v>
      </c>
    </row>
    <row r="273" spans="1:12">
      <c r="A273">
        <v>4736</v>
      </c>
      <c r="B273" t="s">
        <v>394</v>
      </c>
      <c r="D273">
        <v>0</v>
      </c>
      <c r="E273">
        <v>199401</v>
      </c>
      <c r="F273">
        <v>209912</v>
      </c>
      <c r="G273" t="s">
        <v>139</v>
      </c>
      <c r="H273" t="s">
        <v>167</v>
      </c>
      <c r="I273" t="e">
        <v>#N/A</v>
      </c>
      <c r="K273" t="e">
        <f>VLOOKUP(A273,'List for publishing'!A:B,2,FALSE)</f>
        <v>#N/A</v>
      </c>
      <c r="L273" t="e">
        <f>VLOOKUP(A273,'List for publishing'!D:D,1,FALSE)</f>
        <v>#N/A</v>
      </c>
    </row>
    <row r="274" spans="1:12">
      <c r="A274">
        <v>4737</v>
      </c>
      <c r="B274" t="s">
        <v>79</v>
      </c>
      <c r="D274">
        <v>0</v>
      </c>
      <c r="E274">
        <v>199401</v>
      </c>
      <c r="F274">
        <v>209912</v>
      </c>
      <c r="G274" t="s">
        <v>139</v>
      </c>
      <c r="I274">
        <v>128466.63</v>
      </c>
      <c r="K274" t="str">
        <f>VLOOKUP(A274,'List for publishing'!A:B,2,FALSE)</f>
        <v>Medical Practice - Other</v>
      </c>
      <c r="L274" t="e">
        <f>VLOOKUP(A274,'List for publishing'!D:D,1,FALSE)</f>
        <v>#N/A</v>
      </c>
    </row>
    <row r="275" spans="1:12">
      <c r="A275">
        <v>4750</v>
      </c>
      <c r="B275" t="s">
        <v>80</v>
      </c>
      <c r="D275">
        <v>0</v>
      </c>
      <c r="E275">
        <v>199401</v>
      </c>
      <c r="F275">
        <v>209912</v>
      </c>
      <c r="G275" t="s">
        <v>139</v>
      </c>
      <c r="I275">
        <v>46.82</v>
      </c>
      <c r="K275" t="str">
        <f>VLOOKUP(A275,'List for publishing'!A:B,2,FALSE)</f>
        <v>Res &amp; Catering Cons Budget</v>
      </c>
      <c r="L275" t="e">
        <f>VLOOKUP(A275,'List for publishing'!D:D,1,FALSE)</f>
        <v>#N/A</v>
      </c>
    </row>
    <row r="276" spans="1:12">
      <c r="A276">
        <v>4751</v>
      </c>
      <c r="B276" t="s">
        <v>493</v>
      </c>
      <c r="D276">
        <v>0</v>
      </c>
      <c r="E276">
        <v>199401</v>
      </c>
      <c r="F276">
        <v>209912</v>
      </c>
      <c r="G276" t="s">
        <v>139</v>
      </c>
      <c r="I276">
        <v>360820.46</v>
      </c>
      <c r="K276" t="str">
        <f>VLOOKUP(A276,'List for publishing'!A:B,2,FALSE)</f>
        <v>Laundry</v>
      </c>
      <c r="L276" t="e">
        <f>VLOOKUP(A276,'List for publishing'!D:D,1,FALSE)</f>
        <v>#N/A</v>
      </c>
    </row>
    <row r="277" spans="1:12">
      <c r="A277">
        <v>4752</v>
      </c>
      <c r="B277" t="s">
        <v>491</v>
      </c>
      <c r="D277">
        <v>0</v>
      </c>
      <c r="E277">
        <v>199401</v>
      </c>
      <c r="F277">
        <v>209912</v>
      </c>
      <c r="G277" t="s">
        <v>139</v>
      </c>
      <c r="I277">
        <v>347331.22</v>
      </c>
      <c r="K277" t="str">
        <f>VLOOKUP(A277,'List for publishing'!A:B,2,FALSE)</f>
        <v>Contract Cleaning</v>
      </c>
      <c r="L277" t="e">
        <f>VLOOKUP(A277,'List for publishing'!D:D,1,FALSE)</f>
        <v>#N/A</v>
      </c>
    </row>
    <row r="278" spans="1:12">
      <c r="A278">
        <v>4753</v>
      </c>
      <c r="B278" t="s">
        <v>81</v>
      </c>
      <c r="D278">
        <v>0</v>
      </c>
      <c r="E278">
        <v>199401</v>
      </c>
      <c r="F278">
        <v>209912</v>
      </c>
      <c r="G278" t="s">
        <v>139</v>
      </c>
      <c r="I278">
        <v>21240.59</v>
      </c>
      <c r="K278" t="str">
        <f>VLOOKUP(A278,'List for publishing'!A:B,2,FALSE)</f>
        <v>Pest control</v>
      </c>
      <c r="L278" t="e">
        <f>VLOOKUP(A278,'List for publishing'!D:D,1,FALSE)</f>
        <v>#N/A</v>
      </c>
    </row>
    <row r="279" spans="1:12">
      <c r="A279">
        <v>4754</v>
      </c>
      <c r="B279" t="s">
        <v>490</v>
      </c>
      <c r="D279">
        <v>0</v>
      </c>
      <c r="E279">
        <v>199401</v>
      </c>
      <c r="F279">
        <v>209912</v>
      </c>
      <c r="G279" t="s">
        <v>139</v>
      </c>
      <c r="I279">
        <v>514511.35999999999</v>
      </c>
      <c r="K279" t="str">
        <f>VLOOKUP(A279,'List for publishing'!A:B,2,FALSE)</f>
        <v>Cleaning materials</v>
      </c>
      <c r="L279" t="e">
        <f>VLOOKUP(A279,'List for publishing'!D:D,1,FALSE)</f>
        <v>#N/A</v>
      </c>
    </row>
    <row r="280" spans="1:12">
      <c r="A280">
        <v>4755</v>
      </c>
      <c r="B280" t="s">
        <v>82</v>
      </c>
      <c r="D280">
        <v>0</v>
      </c>
      <c r="E280">
        <v>199401</v>
      </c>
      <c r="F280">
        <v>209912</v>
      </c>
      <c r="G280" t="s">
        <v>139</v>
      </c>
      <c r="I280">
        <v>38202.910000000003</v>
      </c>
      <c r="K280" t="str">
        <f>VLOOKUP(A280,'List for publishing'!A:B,2,FALSE)</f>
        <v>Linen</v>
      </c>
      <c r="L280" t="e">
        <f>VLOOKUP(A280,'List for publishing'!D:D,1,FALSE)</f>
        <v>#N/A</v>
      </c>
    </row>
    <row r="281" spans="1:12">
      <c r="A281">
        <v>4761</v>
      </c>
      <c r="B281" t="s">
        <v>494</v>
      </c>
      <c r="D281">
        <v>0</v>
      </c>
      <c r="E281">
        <v>199401</v>
      </c>
      <c r="F281">
        <v>209912</v>
      </c>
      <c r="G281" t="s">
        <v>139</v>
      </c>
      <c r="I281">
        <v>5401276.2000000002</v>
      </c>
      <c r="K281" t="str">
        <f>VLOOKUP(A281,'List for publishing'!A:B,2,FALSE)</f>
        <v>Provisions</v>
      </c>
      <c r="L281" t="e">
        <f>VLOOKUP(A281,'List for publishing'!D:D,1,FALSE)</f>
        <v>#N/A</v>
      </c>
    </row>
    <row r="282" spans="1:12">
      <c r="A282">
        <v>4762</v>
      </c>
      <c r="B282" t="s">
        <v>492</v>
      </c>
      <c r="D282">
        <v>0</v>
      </c>
      <c r="E282">
        <v>199401</v>
      </c>
      <c r="F282">
        <v>209912</v>
      </c>
      <c r="G282" t="s">
        <v>139</v>
      </c>
      <c r="I282">
        <v>28769.73</v>
      </c>
      <c r="K282" t="str">
        <f>VLOOKUP(A282,'List for publishing'!A:B,2,FALSE)</f>
        <v>Deep Cleaning</v>
      </c>
      <c r="L282" t="e">
        <f>VLOOKUP(A282,'List for publishing'!D:D,1,FALSE)</f>
        <v>#N/A</v>
      </c>
    </row>
    <row r="283" spans="1:12">
      <c r="A283">
        <v>4763</v>
      </c>
      <c r="B283" t="s">
        <v>83</v>
      </c>
      <c r="D283">
        <v>0</v>
      </c>
      <c r="E283">
        <v>199401</v>
      </c>
      <c r="F283">
        <v>209912</v>
      </c>
      <c r="G283" t="s">
        <v>139</v>
      </c>
      <c r="I283">
        <v>214353.98</v>
      </c>
      <c r="K283" t="str">
        <f>VLOOKUP(A283,'List for publishing'!A:B,2,FALSE)</f>
        <v>Disposables</v>
      </c>
      <c r="L283" t="e">
        <f>VLOOKUP(A283,'List for publishing'!D:D,1,FALSE)</f>
        <v>#N/A</v>
      </c>
    </row>
    <row r="284" spans="1:12">
      <c r="A284">
        <v>4764</v>
      </c>
      <c r="B284" t="s">
        <v>489</v>
      </c>
      <c r="D284">
        <v>0</v>
      </c>
      <c r="E284">
        <v>199401</v>
      </c>
      <c r="F284">
        <v>209912</v>
      </c>
      <c r="G284" t="s">
        <v>139</v>
      </c>
      <c r="I284">
        <v>15186.33</v>
      </c>
      <c r="K284" t="str">
        <f>VLOOKUP(A284,'List for publishing'!A:B,2,FALSE)</f>
        <v>China, crockery &amp; glassware</v>
      </c>
      <c r="L284" t="e">
        <f>VLOOKUP(A284,'List for publishing'!D:D,1,FALSE)</f>
        <v>#N/A</v>
      </c>
    </row>
    <row r="285" spans="1:12">
      <c r="A285">
        <v>4765</v>
      </c>
      <c r="B285" t="s">
        <v>490</v>
      </c>
      <c r="D285">
        <v>0</v>
      </c>
      <c r="E285">
        <v>199401</v>
      </c>
      <c r="F285">
        <v>209912</v>
      </c>
      <c r="G285" t="s">
        <v>139</v>
      </c>
      <c r="I285">
        <v>10124.74</v>
      </c>
      <c r="K285" t="str">
        <f>VLOOKUP(A285,'List for publishing'!A:B,2,FALSE)</f>
        <v>Conference reimbursement - Consumables</v>
      </c>
      <c r="L285" t="e">
        <f>VLOOKUP(A285,'List for publishing'!D:D,1,FALSE)</f>
        <v>#N/A</v>
      </c>
    </row>
    <row r="286" spans="1:12">
      <c r="A286">
        <v>4766</v>
      </c>
      <c r="B286" t="s">
        <v>173</v>
      </c>
      <c r="D286">
        <v>0</v>
      </c>
      <c r="E286">
        <v>199401</v>
      </c>
      <c r="F286">
        <v>209912</v>
      </c>
      <c r="G286" t="s">
        <v>139</v>
      </c>
      <c r="I286">
        <v>29183.01</v>
      </c>
      <c r="K286" t="str">
        <f>VLOOKUP(A286,'List for publishing'!A:B,2,FALSE)</f>
        <v>Wastage - Provisions</v>
      </c>
      <c r="L286" t="e">
        <f>VLOOKUP(A286,'List for publishing'!D:D,1,FALSE)</f>
        <v>#N/A</v>
      </c>
    </row>
    <row r="287" spans="1:12">
      <c r="A287">
        <v>4771</v>
      </c>
      <c r="B287" t="s">
        <v>376</v>
      </c>
      <c r="D287">
        <v>0</v>
      </c>
      <c r="E287">
        <v>199401</v>
      </c>
      <c r="F287">
        <v>209912</v>
      </c>
      <c r="G287" t="s">
        <v>139</v>
      </c>
      <c r="I287">
        <v>586965.38</v>
      </c>
      <c r="K287" t="str">
        <f>VLOOKUP(A287,'List for publishing'!A:B,2,FALSE)</f>
        <v>Bar - Wet stock</v>
      </c>
      <c r="L287" t="e">
        <f>VLOOKUP(A287,'List for publishing'!D:D,1,FALSE)</f>
        <v>#N/A</v>
      </c>
    </row>
    <row r="288" spans="1:12">
      <c r="A288">
        <v>4772</v>
      </c>
      <c r="B288" t="s">
        <v>377</v>
      </c>
      <c r="D288">
        <v>0</v>
      </c>
      <c r="E288">
        <v>199401</v>
      </c>
      <c r="F288">
        <v>209912</v>
      </c>
      <c r="G288" t="s">
        <v>139</v>
      </c>
      <c r="I288">
        <v>27487.71</v>
      </c>
      <c r="K288" t="str">
        <f>VLOOKUP(A288,'List for publishing'!A:B,2,FALSE)</f>
        <v>Bar - Dry Stock</v>
      </c>
      <c r="L288" t="e">
        <f>VLOOKUP(A288,'List for publishing'!D:D,1,FALSE)</f>
        <v>#N/A</v>
      </c>
    </row>
    <row r="289" spans="1:12">
      <c r="A289">
        <v>4773</v>
      </c>
      <c r="B289" t="s">
        <v>84</v>
      </c>
      <c r="D289">
        <v>0</v>
      </c>
      <c r="E289">
        <v>199401</v>
      </c>
      <c r="F289">
        <v>209912</v>
      </c>
      <c r="G289" t="s">
        <v>139</v>
      </c>
      <c r="I289">
        <v>37781.4</v>
      </c>
      <c r="K289" t="str">
        <f>VLOOKUP(A289,'List for publishing'!A:B,2,FALSE)</f>
        <v>Bar - Other</v>
      </c>
      <c r="L289" t="e">
        <f>VLOOKUP(A289,'List for publishing'!D:D,1,FALSE)</f>
        <v>#N/A</v>
      </c>
    </row>
    <row r="290" spans="1:12">
      <c r="A290">
        <v>4781</v>
      </c>
      <c r="B290" t="s">
        <v>214</v>
      </c>
      <c r="D290">
        <v>0</v>
      </c>
      <c r="E290">
        <v>199401</v>
      </c>
      <c r="F290">
        <v>209912</v>
      </c>
      <c r="G290" t="s">
        <v>139</v>
      </c>
      <c r="I290">
        <v>25372.720000000001</v>
      </c>
      <c r="K290" t="str">
        <f>VLOOKUP(A290,'List for publishing'!A:B,2,FALSE)</f>
        <v>Over-booking Hotel Costs</v>
      </c>
      <c r="L290" t="e">
        <f>VLOOKUP(A290,'List for publishing'!D:D,1,FALSE)</f>
        <v>#N/A</v>
      </c>
    </row>
    <row r="291" spans="1:12">
      <c r="A291">
        <v>4782</v>
      </c>
      <c r="B291" t="s">
        <v>150</v>
      </c>
      <c r="D291">
        <v>0</v>
      </c>
      <c r="E291">
        <v>199401</v>
      </c>
      <c r="F291">
        <v>209912</v>
      </c>
      <c r="G291" t="s">
        <v>139</v>
      </c>
      <c r="I291" t="e">
        <v>#N/A</v>
      </c>
      <c r="K291" t="str">
        <f>VLOOKUP(A291,'List for publishing'!A:B,2,FALSE)</f>
        <v>Consumables - Greenlands Hotel</v>
      </c>
      <c r="L291" t="e">
        <f>VLOOKUP(A291,'List for publishing'!D:D,1,FALSE)</f>
        <v>#N/A</v>
      </c>
    </row>
    <row r="292" spans="1:12">
      <c r="A292">
        <v>4800</v>
      </c>
      <c r="B292" t="s">
        <v>85</v>
      </c>
      <c r="D292">
        <v>0</v>
      </c>
      <c r="E292">
        <v>199401</v>
      </c>
      <c r="F292">
        <v>209912</v>
      </c>
      <c r="G292" t="s">
        <v>139</v>
      </c>
      <c r="I292">
        <v>371.75</v>
      </c>
      <c r="K292" t="str">
        <f>VLOOKUP(A292,'List for publishing'!A:B,2,FALSE)</f>
        <v>Equipment (under £10k) Budget (FINANCE USE ONLY)</v>
      </c>
      <c r="L292" t="e">
        <f>VLOOKUP(A292,'List for publishing'!D:D,1,FALSE)</f>
        <v>#N/A</v>
      </c>
    </row>
    <row r="293" spans="1:12">
      <c r="A293">
        <v>4805</v>
      </c>
      <c r="B293" t="s">
        <v>86</v>
      </c>
      <c r="D293">
        <v>0</v>
      </c>
      <c r="E293">
        <v>199401</v>
      </c>
      <c r="F293">
        <v>209912</v>
      </c>
      <c r="G293" t="s">
        <v>139</v>
      </c>
      <c r="I293" t="e">
        <v>#N/A</v>
      </c>
      <c r="K293" t="str">
        <f>VLOOKUP(A293,'List for publishing'!A:B,2,FALSE)</f>
        <v>Equipment (over £10k) Budget (FINANCE USE ONLY)</v>
      </c>
      <c r="L293" t="e">
        <f>VLOOKUP(A293,'List for publishing'!D:D,1,FALSE)</f>
        <v>#N/A</v>
      </c>
    </row>
    <row r="294" spans="1:12">
      <c r="A294">
        <v>4810</v>
      </c>
      <c r="B294" t="s">
        <v>87</v>
      </c>
      <c r="D294">
        <v>0</v>
      </c>
      <c r="E294">
        <v>199401</v>
      </c>
      <c r="F294">
        <v>209912</v>
      </c>
      <c r="G294" t="s">
        <v>139</v>
      </c>
      <c r="I294">
        <v>753726.81</v>
      </c>
      <c r="K294" t="str">
        <f>VLOOKUP(A294,'List for publishing'!A:B,2,FALSE)</f>
        <v>Furniture under £10K</v>
      </c>
      <c r="L294" t="e">
        <f>VLOOKUP(A294,'List for publishing'!D:D,1,FALSE)</f>
        <v>#N/A</v>
      </c>
    </row>
    <row r="295" spans="1:12">
      <c r="A295">
        <v>4815</v>
      </c>
      <c r="B295" t="s">
        <v>88</v>
      </c>
      <c r="D295">
        <v>0</v>
      </c>
      <c r="E295">
        <v>199401</v>
      </c>
      <c r="F295">
        <v>209912</v>
      </c>
      <c r="G295" t="s">
        <v>139</v>
      </c>
      <c r="I295">
        <v>91791.92</v>
      </c>
      <c r="K295" t="str">
        <f>VLOOKUP(A295,'List for publishing'!A:B,2,FALSE)</f>
        <v>Furniture over £10K</v>
      </c>
      <c r="L295" t="e">
        <f>VLOOKUP(A295,'List for publishing'!D:D,1,FALSE)</f>
        <v>#N/A</v>
      </c>
    </row>
    <row r="296" spans="1:12">
      <c r="A296">
        <v>4820</v>
      </c>
      <c r="B296" t="s">
        <v>89</v>
      </c>
      <c r="D296">
        <v>0</v>
      </c>
      <c r="E296">
        <v>199401</v>
      </c>
      <c r="F296">
        <v>209912</v>
      </c>
      <c r="G296" t="s">
        <v>139</v>
      </c>
      <c r="I296">
        <v>3235103.71</v>
      </c>
      <c r="K296" t="str">
        <f>VLOOKUP(A296,'List for publishing'!A:B,2,FALSE)</f>
        <v>Computer Equipment under £10K</v>
      </c>
      <c r="L296" t="e">
        <f>VLOOKUP(A296,'List for publishing'!D:D,1,FALSE)</f>
        <v>#N/A</v>
      </c>
    </row>
    <row r="297" spans="1:12">
      <c r="A297">
        <v>4825</v>
      </c>
      <c r="B297" t="s">
        <v>90</v>
      </c>
      <c r="D297">
        <v>0</v>
      </c>
      <c r="E297">
        <v>199401</v>
      </c>
      <c r="F297">
        <v>209912</v>
      </c>
      <c r="G297" t="s">
        <v>139</v>
      </c>
      <c r="I297">
        <v>2425651.79</v>
      </c>
      <c r="K297" t="str">
        <f>VLOOKUP(A297,'List for publishing'!A:B,2,FALSE)</f>
        <v>Computer Equipment over £10K</v>
      </c>
      <c r="L297" t="e">
        <f>VLOOKUP(A297,'List for publishing'!D:D,1,FALSE)</f>
        <v>#N/A</v>
      </c>
    </row>
    <row r="298" spans="1:12">
      <c r="A298">
        <v>4830</v>
      </c>
      <c r="B298" t="s">
        <v>91</v>
      </c>
      <c r="D298">
        <v>0</v>
      </c>
      <c r="E298">
        <v>199401</v>
      </c>
      <c r="F298">
        <v>209912</v>
      </c>
      <c r="G298" t="s">
        <v>139</v>
      </c>
      <c r="I298">
        <v>3213877.48</v>
      </c>
      <c r="K298" t="str">
        <f>VLOOKUP(A298,'List for publishing'!A:B,2,FALSE)</f>
        <v>Other Equipment under £10K</v>
      </c>
      <c r="L298" t="e">
        <f>VLOOKUP(A298,'List for publishing'!D:D,1,FALSE)</f>
        <v>#N/A</v>
      </c>
    </row>
    <row r="299" spans="1:12">
      <c r="A299">
        <v>4835</v>
      </c>
      <c r="B299" t="s">
        <v>92</v>
      </c>
      <c r="D299">
        <v>0</v>
      </c>
      <c r="E299">
        <v>199401</v>
      </c>
      <c r="F299">
        <v>209912</v>
      </c>
      <c r="G299" t="s">
        <v>139</v>
      </c>
      <c r="I299">
        <v>-8594561.1600000001</v>
      </c>
      <c r="K299" t="str">
        <f>VLOOKUP(A299,'List for publishing'!A:B,2,FALSE)</f>
        <v>Other Equipment over £10K</v>
      </c>
      <c r="L299" t="e">
        <f>VLOOKUP(A299,'List for publishing'!D:D,1,FALSE)</f>
        <v>#N/A</v>
      </c>
    </row>
    <row r="300" spans="1:12">
      <c r="A300">
        <v>4840</v>
      </c>
      <c r="B300" t="s">
        <v>93</v>
      </c>
      <c r="D300">
        <v>0</v>
      </c>
      <c r="E300">
        <v>199401</v>
      </c>
      <c r="F300">
        <v>209912</v>
      </c>
      <c r="G300" t="s">
        <v>139</v>
      </c>
      <c r="I300">
        <v>906288.31</v>
      </c>
      <c r="K300" t="str">
        <f>VLOOKUP(A300,'List for publishing'!A:B,2,FALSE)</f>
        <v>Software under £10K</v>
      </c>
      <c r="L300" t="e">
        <f>VLOOKUP(A300,'List for publishing'!D:D,1,FALSE)</f>
        <v>#N/A</v>
      </c>
    </row>
    <row r="301" spans="1:12">
      <c r="A301">
        <v>4845</v>
      </c>
      <c r="B301" t="s">
        <v>94</v>
      </c>
      <c r="D301">
        <v>0</v>
      </c>
      <c r="E301">
        <v>199401</v>
      </c>
      <c r="F301">
        <v>209912</v>
      </c>
      <c r="G301" t="s">
        <v>139</v>
      </c>
      <c r="I301">
        <v>353692.11</v>
      </c>
      <c r="K301" t="str">
        <f>VLOOKUP(A301,'List for publishing'!A:B,2,FALSE)</f>
        <v>Software over £10K</v>
      </c>
      <c r="L301" t="e">
        <f>VLOOKUP(A301,'List for publishing'!D:D,1,FALSE)</f>
        <v>#N/A</v>
      </c>
    </row>
    <row r="302" spans="1:12">
      <c r="A302">
        <v>4850</v>
      </c>
      <c r="B302" t="s">
        <v>95</v>
      </c>
      <c r="D302">
        <v>0</v>
      </c>
      <c r="E302">
        <v>199401</v>
      </c>
      <c r="F302">
        <v>209912</v>
      </c>
      <c r="G302" t="s">
        <v>139</v>
      </c>
      <c r="I302">
        <v>61705.34</v>
      </c>
      <c r="K302" t="str">
        <f>VLOOKUP(A302,'List for publishing'!A:B,2,FALSE)</f>
        <v>Vehicles under £10K</v>
      </c>
      <c r="L302" t="e">
        <f>VLOOKUP(A302,'List for publishing'!D:D,1,FALSE)</f>
        <v>#N/A</v>
      </c>
    </row>
    <row r="303" spans="1:12">
      <c r="A303">
        <v>4855</v>
      </c>
      <c r="B303" t="s">
        <v>96</v>
      </c>
      <c r="D303">
        <v>0</v>
      </c>
      <c r="E303">
        <v>199401</v>
      </c>
      <c r="F303">
        <v>209912</v>
      </c>
      <c r="G303" t="s">
        <v>139</v>
      </c>
      <c r="I303">
        <v>32585.5</v>
      </c>
      <c r="K303" t="str">
        <f>VLOOKUP(A303,'List for publishing'!A:B,2,FALSE)</f>
        <v>Vehicles over £10K</v>
      </c>
      <c r="L303" t="e">
        <f>VLOOKUP(A303,'List for publishing'!D:D,1,FALSE)</f>
        <v>#N/A</v>
      </c>
    </row>
    <row r="304" spans="1:12">
      <c r="A304">
        <v>4860</v>
      </c>
      <c r="B304" t="s">
        <v>341</v>
      </c>
      <c r="D304">
        <v>0</v>
      </c>
      <c r="E304">
        <v>199401</v>
      </c>
      <c r="F304">
        <v>209912</v>
      </c>
      <c r="G304" t="s">
        <v>139</v>
      </c>
      <c r="I304">
        <v>1360268.67</v>
      </c>
      <c r="K304" t="str">
        <f>VLOOKUP(A304,'List for publishing'!A:B,2,FALSE)</f>
        <v>Equipment Repairs &amp; Maintenance</v>
      </c>
      <c r="L304" t="e">
        <f>VLOOKUP(A304,'List for publishing'!D:D,1,FALSE)</f>
        <v>#N/A</v>
      </c>
    </row>
    <row r="305" spans="1:12">
      <c r="A305">
        <v>4865</v>
      </c>
      <c r="B305" t="s">
        <v>342</v>
      </c>
      <c r="D305">
        <v>0</v>
      </c>
      <c r="E305">
        <v>199401</v>
      </c>
      <c r="F305">
        <v>209912</v>
      </c>
      <c r="G305" t="s">
        <v>139</v>
      </c>
      <c r="I305">
        <v>1017352.75</v>
      </c>
      <c r="K305" t="str">
        <f>VLOOKUP(A305,'List for publishing'!A:B,2,FALSE)</f>
        <v>Maintenance Contracts</v>
      </c>
      <c r="L305" t="e">
        <f>VLOOKUP(A305,'List for publishing'!D:D,1,FALSE)</f>
        <v>#N/A</v>
      </c>
    </row>
    <row r="306" spans="1:12">
      <c r="A306">
        <v>4870</v>
      </c>
      <c r="B306" t="s">
        <v>343</v>
      </c>
      <c r="D306">
        <v>0</v>
      </c>
      <c r="E306">
        <v>199401</v>
      </c>
      <c r="F306">
        <v>209912</v>
      </c>
      <c r="G306" t="s">
        <v>139</v>
      </c>
      <c r="I306">
        <v>2000637.04</v>
      </c>
      <c r="K306" t="str">
        <f>VLOOKUP(A306,'List for publishing'!A:B,2,FALSE)</f>
        <v>Equipment Rental</v>
      </c>
      <c r="L306" t="e">
        <f>VLOOKUP(A306,'List for publishing'!D:D,1,FALSE)</f>
        <v>#N/A</v>
      </c>
    </row>
    <row r="307" spans="1:12">
      <c r="A307">
        <v>4880</v>
      </c>
      <c r="B307" t="s">
        <v>344</v>
      </c>
      <c r="D307">
        <v>0</v>
      </c>
      <c r="E307">
        <v>199401</v>
      </c>
      <c r="F307">
        <v>209912</v>
      </c>
      <c r="G307" t="s">
        <v>139</v>
      </c>
      <c r="I307">
        <v>1233781.83</v>
      </c>
      <c r="K307" t="str">
        <f>VLOOKUP(A307,'List for publishing'!A:B,2,FALSE)</f>
        <v>Software Licences</v>
      </c>
      <c r="L307" t="e">
        <f>VLOOKUP(A307,'List for publishing'!D:D,1,FALSE)</f>
        <v>#N/A</v>
      </c>
    </row>
    <row r="308" spans="1:12">
      <c r="A308">
        <v>4890</v>
      </c>
      <c r="B308" t="s">
        <v>97</v>
      </c>
      <c r="D308">
        <v>0</v>
      </c>
      <c r="E308">
        <v>199401</v>
      </c>
      <c r="F308">
        <v>209912</v>
      </c>
      <c r="G308" t="s">
        <v>139</v>
      </c>
      <c r="I308">
        <v>25.5</v>
      </c>
      <c r="K308" t="str">
        <f>VLOOKUP(A308,'List for publishing'!A:B,2,FALSE)</f>
        <v>Equipment over £50k</v>
      </c>
      <c r="L308" t="e">
        <f>VLOOKUP(A308,'List for publishing'!D:D,1,FALSE)</f>
        <v>#N/A</v>
      </c>
    </row>
    <row r="309" spans="1:12">
      <c r="A309">
        <v>5000</v>
      </c>
      <c r="B309" t="s">
        <v>99</v>
      </c>
      <c r="D309">
        <v>0</v>
      </c>
      <c r="E309">
        <v>199401</v>
      </c>
      <c r="F309">
        <v>209912</v>
      </c>
      <c r="G309" t="s">
        <v>139</v>
      </c>
      <c r="I309" t="e">
        <v>#N/A</v>
      </c>
      <c r="K309" t="e">
        <f>VLOOKUP(A309,'List for publishing'!A:B,2,FALSE)</f>
        <v>#N/A</v>
      </c>
      <c r="L309">
        <f>VLOOKUP(A309,'List for publishing'!D:D,1,FALSE)</f>
        <v>5000</v>
      </c>
    </row>
    <row r="310" spans="1:12">
      <c r="A310">
        <v>5010</v>
      </c>
      <c r="B310" t="s">
        <v>438</v>
      </c>
      <c r="D310">
        <v>0</v>
      </c>
      <c r="E310">
        <v>199401</v>
      </c>
      <c r="F310">
        <v>209912</v>
      </c>
      <c r="G310" t="s">
        <v>139</v>
      </c>
      <c r="I310">
        <v>2070616.3</v>
      </c>
      <c r="K310" t="e">
        <f>VLOOKUP(A310,'List for publishing'!A:B,2,FALSE)</f>
        <v>#N/A</v>
      </c>
      <c r="L310">
        <f>VLOOKUP(A310,'List for publishing'!D:D,1,FALSE)</f>
        <v>5010</v>
      </c>
    </row>
    <row r="311" spans="1:12">
      <c r="A311">
        <v>5020</v>
      </c>
      <c r="B311" t="s">
        <v>439</v>
      </c>
      <c r="D311">
        <v>0</v>
      </c>
      <c r="E311">
        <v>199401</v>
      </c>
      <c r="F311">
        <v>209912</v>
      </c>
      <c r="G311" t="s">
        <v>139</v>
      </c>
      <c r="I311">
        <v>589565.65</v>
      </c>
      <c r="K311" t="e">
        <f>VLOOKUP(A311,'List for publishing'!A:B,2,FALSE)</f>
        <v>#N/A</v>
      </c>
      <c r="L311">
        <f>VLOOKUP(A311,'List for publishing'!D:D,1,FALSE)</f>
        <v>5020</v>
      </c>
    </row>
    <row r="312" spans="1:12">
      <c r="A312">
        <v>5030</v>
      </c>
      <c r="B312" t="s">
        <v>440</v>
      </c>
      <c r="D312">
        <v>0</v>
      </c>
      <c r="E312">
        <v>199401</v>
      </c>
      <c r="F312">
        <v>209912</v>
      </c>
      <c r="G312" t="s">
        <v>139</v>
      </c>
      <c r="I312">
        <v>333405</v>
      </c>
      <c r="K312" t="e">
        <f>VLOOKUP(A312,'List for publishing'!A:B,2,FALSE)</f>
        <v>#N/A</v>
      </c>
      <c r="L312">
        <f>VLOOKUP(A312,'List for publishing'!D:D,1,FALSE)</f>
        <v>5030</v>
      </c>
    </row>
    <row r="313" spans="1:12">
      <c r="A313">
        <v>5040</v>
      </c>
      <c r="B313" t="s">
        <v>441</v>
      </c>
      <c r="D313">
        <v>0</v>
      </c>
      <c r="E313">
        <v>199401</v>
      </c>
      <c r="F313">
        <v>209912</v>
      </c>
      <c r="G313" t="s">
        <v>139</v>
      </c>
      <c r="I313">
        <v>212055.17</v>
      </c>
      <c r="K313" t="e">
        <f>VLOOKUP(A313,'List for publishing'!A:B,2,FALSE)</f>
        <v>#N/A</v>
      </c>
      <c r="L313">
        <f>VLOOKUP(A313,'List for publishing'!D:D,1,FALSE)</f>
        <v>5040</v>
      </c>
    </row>
    <row r="314" spans="1:12">
      <c r="A314">
        <v>5050</v>
      </c>
      <c r="B314" t="s">
        <v>100</v>
      </c>
      <c r="D314">
        <v>0</v>
      </c>
      <c r="E314">
        <v>199401</v>
      </c>
      <c r="F314">
        <v>209912</v>
      </c>
      <c r="G314" t="s">
        <v>139</v>
      </c>
      <c r="I314">
        <v>613533.69999999995</v>
      </c>
      <c r="K314" t="e">
        <f>VLOOKUP(A314,'List for publishing'!A:B,2,FALSE)</f>
        <v>#N/A</v>
      </c>
      <c r="L314">
        <f>VLOOKUP(A314,'List for publishing'!D:D,1,FALSE)</f>
        <v>5050</v>
      </c>
    </row>
    <row r="315" spans="1:12">
      <c r="A315">
        <v>5070</v>
      </c>
      <c r="B315" t="s">
        <v>442</v>
      </c>
      <c r="D315">
        <v>0</v>
      </c>
      <c r="E315">
        <v>199401</v>
      </c>
      <c r="F315">
        <v>209912</v>
      </c>
      <c r="G315" t="s">
        <v>139</v>
      </c>
      <c r="I315">
        <v>2910312.75</v>
      </c>
      <c r="K315" t="e">
        <f>VLOOKUP(A315,'List for publishing'!A:B,2,FALSE)</f>
        <v>#N/A</v>
      </c>
      <c r="L315">
        <f>VLOOKUP(A315,'List for publishing'!D:D,1,FALSE)</f>
        <v>5070</v>
      </c>
    </row>
    <row r="316" spans="1:12">
      <c r="A316">
        <v>5080</v>
      </c>
      <c r="B316" t="s">
        <v>443</v>
      </c>
      <c r="D316">
        <v>0</v>
      </c>
      <c r="E316">
        <v>199401</v>
      </c>
      <c r="F316">
        <v>209912</v>
      </c>
      <c r="G316" t="s">
        <v>139</v>
      </c>
      <c r="I316">
        <v>1180374.52</v>
      </c>
      <c r="K316" t="e">
        <f>VLOOKUP(A316,'List for publishing'!A:B,2,FALSE)</f>
        <v>#N/A</v>
      </c>
      <c r="L316">
        <f>VLOOKUP(A316,'List for publishing'!D:D,1,FALSE)</f>
        <v>5080</v>
      </c>
    </row>
    <row r="317" spans="1:12">
      <c r="A317">
        <v>5100</v>
      </c>
      <c r="B317" t="s">
        <v>444</v>
      </c>
      <c r="D317">
        <v>0</v>
      </c>
      <c r="E317">
        <v>199401</v>
      </c>
      <c r="F317">
        <v>209912</v>
      </c>
      <c r="G317" t="s">
        <v>139</v>
      </c>
      <c r="I317">
        <v>51709.01</v>
      </c>
      <c r="K317" t="e">
        <f>VLOOKUP(A317,'List for publishing'!A:B,2,FALSE)</f>
        <v>#N/A</v>
      </c>
      <c r="L317">
        <f>VLOOKUP(A317,'List for publishing'!D:D,1,FALSE)</f>
        <v>5100</v>
      </c>
    </row>
    <row r="318" spans="1:12">
      <c r="A318">
        <v>5110</v>
      </c>
      <c r="B318" t="s">
        <v>445</v>
      </c>
      <c r="D318">
        <v>0</v>
      </c>
      <c r="E318">
        <v>199401</v>
      </c>
      <c r="F318">
        <v>209912</v>
      </c>
      <c r="G318" t="s">
        <v>139</v>
      </c>
      <c r="I318">
        <v>23033.16</v>
      </c>
      <c r="K318" t="e">
        <f>VLOOKUP(A318,'List for publishing'!A:B,2,FALSE)</f>
        <v>#N/A</v>
      </c>
      <c r="L318">
        <f>VLOOKUP(A318,'List for publishing'!D:D,1,FALSE)</f>
        <v>5110</v>
      </c>
    </row>
    <row r="319" spans="1:12">
      <c r="A319">
        <v>5130</v>
      </c>
      <c r="B319" t="s">
        <v>169</v>
      </c>
      <c r="D319">
        <v>0</v>
      </c>
      <c r="E319">
        <v>199401</v>
      </c>
      <c r="F319">
        <v>209912</v>
      </c>
      <c r="G319" t="s">
        <v>139</v>
      </c>
      <c r="I319">
        <v>1735147.04</v>
      </c>
      <c r="K319" t="e">
        <f>VLOOKUP(A319,'List for publishing'!A:B,2,FALSE)</f>
        <v>#N/A</v>
      </c>
      <c r="L319">
        <f>VLOOKUP(A319,'List for publishing'!D:D,1,FALSE)</f>
        <v>5130</v>
      </c>
    </row>
    <row r="320" spans="1:12">
      <c r="A320">
        <v>5140</v>
      </c>
      <c r="B320" t="s">
        <v>446</v>
      </c>
      <c r="D320">
        <v>0</v>
      </c>
      <c r="E320">
        <v>199401</v>
      </c>
      <c r="F320">
        <v>209912</v>
      </c>
      <c r="G320" t="s">
        <v>139</v>
      </c>
      <c r="I320">
        <v>482462.58</v>
      </c>
      <c r="K320" t="e">
        <f>VLOOKUP(A320,'List for publishing'!A:B,2,FALSE)</f>
        <v>#N/A</v>
      </c>
      <c r="L320">
        <f>VLOOKUP(A320,'List for publishing'!D:D,1,FALSE)</f>
        <v>5140</v>
      </c>
    </row>
    <row r="321" spans="1:12">
      <c r="A321">
        <v>5200</v>
      </c>
      <c r="B321" t="s">
        <v>102</v>
      </c>
      <c r="D321">
        <v>0</v>
      </c>
      <c r="E321">
        <v>199401</v>
      </c>
      <c r="F321">
        <v>209912</v>
      </c>
      <c r="G321" t="s">
        <v>139</v>
      </c>
      <c r="I321" t="e">
        <v>#N/A</v>
      </c>
      <c r="K321" t="e">
        <f>VLOOKUP(A321,'List for publishing'!A:B,2,FALSE)</f>
        <v>#N/A</v>
      </c>
      <c r="L321">
        <f>VLOOKUP(A321,'List for publishing'!D:D,1,FALSE)</f>
        <v>5200</v>
      </c>
    </row>
    <row r="322" spans="1:12">
      <c r="A322">
        <v>5210</v>
      </c>
      <c r="B322" t="s">
        <v>368</v>
      </c>
      <c r="D322">
        <v>0</v>
      </c>
      <c r="E322">
        <v>199401</v>
      </c>
      <c r="F322">
        <v>209912</v>
      </c>
      <c r="G322" t="s">
        <v>139</v>
      </c>
      <c r="I322">
        <v>182814.6</v>
      </c>
      <c r="K322" t="e">
        <f>VLOOKUP(A322,'List for publishing'!A:B,2,FALSE)</f>
        <v>#N/A</v>
      </c>
      <c r="L322">
        <f>VLOOKUP(A322,'List for publishing'!D:D,1,FALSE)</f>
        <v>5210</v>
      </c>
    </row>
    <row r="323" spans="1:12">
      <c r="A323">
        <v>5215</v>
      </c>
      <c r="B323" t="s">
        <v>369</v>
      </c>
      <c r="D323">
        <v>0</v>
      </c>
      <c r="E323">
        <v>199401</v>
      </c>
      <c r="F323">
        <v>209912</v>
      </c>
      <c r="G323" t="s">
        <v>139</v>
      </c>
      <c r="I323">
        <v>732460.82</v>
      </c>
      <c r="K323" t="e">
        <f>VLOOKUP(A323,'List for publishing'!A:B,2,FALSE)</f>
        <v>#N/A</v>
      </c>
      <c r="L323">
        <f>VLOOKUP(A323,'List for publishing'!D:D,1,FALSE)</f>
        <v>5215</v>
      </c>
    </row>
    <row r="324" spans="1:12">
      <c r="A324">
        <v>5220</v>
      </c>
      <c r="B324" t="s">
        <v>216</v>
      </c>
      <c r="D324">
        <v>0</v>
      </c>
      <c r="E324">
        <v>199401</v>
      </c>
      <c r="F324">
        <v>209912</v>
      </c>
      <c r="G324" t="s">
        <v>139</v>
      </c>
      <c r="I324">
        <v>241582.88</v>
      </c>
      <c r="K324" t="e">
        <f>VLOOKUP(A324,'List for publishing'!A:B,2,FALSE)</f>
        <v>#N/A</v>
      </c>
      <c r="L324">
        <f>VLOOKUP(A324,'List for publishing'!D:D,1,FALSE)</f>
        <v>5220</v>
      </c>
    </row>
    <row r="325" spans="1:12">
      <c r="A325">
        <v>5230</v>
      </c>
      <c r="B325" t="s">
        <v>217</v>
      </c>
      <c r="D325">
        <v>0</v>
      </c>
      <c r="E325">
        <v>199401</v>
      </c>
      <c r="F325">
        <v>209912</v>
      </c>
      <c r="G325" t="s">
        <v>139</v>
      </c>
      <c r="I325">
        <v>982.15</v>
      </c>
      <c r="K325" t="e">
        <f>VLOOKUP(A325,'List for publishing'!A:B,2,FALSE)</f>
        <v>#N/A</v>
      </c>
      <c r="L325">
        <f>VLOOKUP(A325,'List for publishing'!D:D,1,FALSE)</f>
        <v>5230</v>
      </c>
    </row>
    <row r="326" spans="1:12">
      <c r="A326">
        <v>5235</v>
      </c>
      <c r="B326" t="s">
        <v>218</v>
      </c>
      <c r="D326">
        <v>0</v>
      </c>
      <c r="E326">
        <v>199401</v>
      </c>
      <c r="F326">
        <v>209912</v>
      </c>
      <c r="G326" t="s">
        <v>139</v>
      </c>
      <c r="I326">
        <v>384849.09</v>
      </c>
      <c r="K326" t="e">
        <f>VLOOKUP(A326,'List for publishing'!A:B,2,FALSE)</f>
        <v>#N/A</v>
      </c>
      <c r="L326">
        <f>VLOOKUP(A326,'List for publishing'!D:D,1,FALSE)</f>
        <v>5235</v>
      </c>
    </row>
    <row r="327" spans="1:12">
      <c r="A327">
        <v>5240</v>
      </c>
      <c r="B327" t="s">
        <v>219</v>
      </c>
      <c r="D327">
        <v>0</v>
      </c>
      <c r="E327">
        <v>199401</v>
      </c>
      <c r="F327">
        <v>209912</v>
      </c>
      <c r="G327" t="s">
        <v>139</v>
      </c>
      <c r="I327">
        <v>151549.26999999999</v>
      </c>
      <c r="K327" t="e">
        <f>VLOOKUP(A327,'List for publishing'!A:B,2,FALSE)</f>
        <v>#N/A</v>
      </c>
      <c r="L327">
        <f>VLOOKUP(A327,'List for publishing'!D:D,1,FALSE)</f>
        <v>5240</v>
      </c>
    </row>
    <row r="328" spans="1:12">
      <c r="A328">
        <v>5245</v>
      </c>
      <c r="B328" t="s">
        <v>220</v>
      </c>
      <c r="D328">
        <v>0</v>
      </c>
      <c r="E328">
        <v>199401</v>
      </c>
      <c r="F328">
        <v>209912</v>
      </c>
      <c r="G328" t="s">
        <v>139</v>
      </c>
      <c r="I328">
        <v>640</v>
      </c>
      <c r="K328" t="e">
        <f>VLOOKUP(A328,'List for publishing'!A:B,2,FALSE)</f>
        <v>#N/A</v>
      </c>
      <c r="L328" t="e">
        <f>VLOOKUP(A328,'List for publishing'!D:D,1,FALSE)</f>
        <v>#N/A</v>
      </c>
    </row>
    <row r="329" spans="1:12">
      <c r="A329">
        <v>5250</v>
      </c>
      <c r="B329" t="s">
        <v>378</v>
      </c>
      <c r="D329">
        <v>0</v>
      </c>
      <c r="E329">
        <v>199401</v>
      </c>
      <c r="F329">
        <v>209912</v>
      </c>
      <c r="G329" t="s">
        <v>139</v>
      </c>
      <c r="I329">
        <v>838973.37</v>
      </c>
      <c r="K329" t="e">
        <f>VLOOKUP(A329,'List for publishing'!A:B,2,FALSE)</f>
        <v>#N/A</v>
      </c>
      <c r="L329">
        <f>VLOOKUP(A329,'List for publishing'!D:D,1,FALSE)</f>
        <v>5250</v>
      </c>
    </row>
    <row r="330" spans="1:12">
      <c r="A330">
        <v>5255</v>
      </c>
      <c r="B330" t="s">
        <v>379</v>
      </c>
      <c r="D330">
        <v>0</v>
      </c>
      <c r="E330">
        <v>199401</v>
      </c>
      <c r="F330">
        <v>209912</v>
      </c>
      <c r="G330" t="s">
        <v>139</v>
      </c>
      <c r="I330">
        <v>8842.3799999999992</v>
      </c>
      <c r="K330" t="e">
        <f>VLOOKUP(A330,'List for publishing'!A:B,2,FALSE)</f>
        <v>#N/A</v>
      </c>
      <c r="L330">
        <f>VLOOKUP(A330,'List for publishing'!D:D,1,FALSE)</f>
        <v>5255</v>
      </c>
    </row>
    <row r="331" spans="1:12">
      <c r="A331">
        <v>5260</v>
      </c>
      <c r="B331" t="s">
        <v>380</v>
      </c>
      <c r="D331">
        <v>0</v>
      </c>
      <c r="E331">
        <v>199401</v>
      </c>
      <c r="F331">
        <v>209912</v>
      </c>
      <c r="G331" t="s">
        <v>139</v>
      </c>
      <c r="I331">
        <v>192316</v>
      </c>
      <c r="K331" t="e">
        <f>VLOOKUP(A331,'List for publishing'!A:B,2,FALSE)</f>
        <v>#N/A</v>
      </c>
      <c r="L331">
        <f>VLOOKUP(A331,'List for publishing'!D:D,1,FALSE)</f>
        <v>5260</v>
      </c>
    </row>
    <row r="332" spans="1:12">
      <c r="A332">
        <v>5261</v>
      </c>
      <c r="B332" t="s">
        <v>103</v>
      </c>
      <c r="D332">
        <v>0</v>
      </c>
      <c r="E332">
        <v>199401</v>
      </c>
      <c r="F332">
        <v>209912</v>
      </c>
      <c r="G332" t="s">
        <v>139</v>
      </c>
      <c r="I332">
        <v>328265.21999999997</v>
      </c>
      <c r="K332" t="e">
        <f>VLOOKUP(A332,'List for publishing'!A:B,2,FALSE)</f>
        <v>#N/A</v>
      </c>
      <c r="L332">
        <f>VLOOKUP(A332,'List for publishing'!D:D,1,FALSE)</f>
        <v>5261</v>
      </c>
    </row>
    <row r="333" spans="1:12">
      <c r="A333">
        <v>5262</v>
      </c>
      <c r="B333" t="s">
        <v>426</v>
      </c>
      <c r="D333">
        <v>0</v>
      </c>
      <c r="E333">
        <v>199401</v>
      </c>
      <c r="F333">
        <v>209912</v>
      </c>
      <c r="G333" t="s">
        <v>139</v>
      </c>
      <c r="I333">
        <v>249339.18</v>
      </c>
      <c r="K333" t="e">
        <f>VLOOKUP(A333,'List for publishing'!A:B,2,FALSE)</f>
        <v>#N/A</v>
      </c>
      <c r="L333">
        <f>VLOOKUP(A333,'List for publishing'!D:D,1,FALSE)</f>
        <v>5262</v>
      </c>
    </row>
    <row r="334" spans="1:12">
      <c r="A334">
        <v>5265</v>
      </c>
      <c r="B334" t="s">
        <v>381</v>
      </c>
      <c r="D334">
        <v>0</v>
      </c>
      <c r="E334">
        <v>199401</v>
      </c>
      <c r="F334">
        <v>209912</v>
      </c>
      <c r="G334" t="s">
        <v>139</v>
      </c>
      <c r="I334">
        <v>8336248</v>
      </c>
      <c r="K334" t="e">
        <f>VLOOKUP(A334,'List for publishing'!A:B,2,FALSE)</f>
        <v>#N/A</v>
      </c>
      <c r="L334">
        <f>VLOOKUP(A334,'List for publishing'!D:D,1,FALSE)</f>
        <v>5265</v>
      </c>
    </row>
    <row r="335" spans="1:12">
      <c r="A335">
        <v>5266</v>
      </c>
      <c r="B335" t="s">
        <v>151</v>
      </c>
      <c r="D335">
        <v>0</v>
      </c>
      <c r="E335">
        <v>199401</v>
      </c>
      <c r="F335">
        <v>209912</v>
      </c>
      <c r="G335" t="s">
        <v>139</v>
      </c>
      <c r="I335" t="e">
        <v>#N/A</v>
      </c>
      <c r="K335" t="e">
        <f>VLOOKUP(A335,'List for publishing'!A:B,2,FALSE)</f>
        <v>#N/A</v>
      </c>
      <c r="L335">
        <f>VLOOKUP(A335,'List for publishing'!D:D,1,FALSE)</f>
        <v>5266</v>
      </c>
    </row>
    <row r="336" spans="1:12">
      <c r="A336">
        <v>5267</v>
      </c>
      <c r="B336" t="s">
        <v>152</v>
      </c>
      <c r="D336">
        <v>0</v>
      </c>
      <c r="E336">
        <v>199401</v>
      </c>
      <c r="F336">
        <v>209912</v>
      </c>
      <c r="G336" t="s">
        <v>139</v>
      </c>
      <c r="I336" t="e">
        <v>#N/A</v>
      </c>
      <c r="K336" t="e">
        <f>VLOOKUP(A336,'List for publishing'!A:B,2,FALSE)</f>
        <v>#N/A</v>
      </c>
      <c r="L336">
        <f>VLOOKUP(A336,'List for publishing'!D:D,1,FALSE)</f>
        <v>5267</v>
      </c>
    </row>
    <row r="337" spans="1:12">
      <c r="A337">
        <v>5268</v>
      </c>
      <c r="B337" t="s">
        <v>153</v>
      </c>
      <c r="D337">
        <v>0</v>
      </c>
      <c r="E337">
        <v>199401</v>
      </c>
      <c r="F337">
        <v>209912</v>
      </c>
      <c r="G337" t="s">
        <v>139</v>
      </c>
      <c r="I337" t="e">
        <v>#N/A</v>
      </c>
      <c r="K337" t="e">
        <f>VLOOKUP(A337,'List for publishing'!A:B,2,FALSE)</f>
        <v>#N/A</v>
      </c>
      <c r="L337">
        <f>VLOOKUP(A337,'List for publishing'!D:D,1,FALSE)</f>
        <v>5268</v>
      </c>
    </row>
    <row r="338" spans="1:12">
      <c r="A338">
        <v>5269</v>
      </c>
      <c r="B338" t="s">
        <v>154</v>
      </c>
      <c r="D338">
        <v>0</v>
      </c>
      <c r="E338">
        <v>199401</v>
      </c>
      <c r="F338">
        <v>209912</v>
      </c>
      <c r="G338" t="s">
        <v>139</v>
      </c>
      <c r="I338" t="e">
        <v>#N/A</v>
      </c>
      <c r="K338" t="e">
        <f>VLOOKUP(A338,'List for publishing'!A:B,2,FALSE)</f>
        <v>#N/A</v>
      </c>
      <c r="L338">
        <f>VLOOKUP(A338,'List for publishing'!D:D,1,FALSE)</f>
        <v>5269</v>
      </c>
    </row>
    <row r="339" spans="1:12">
      <c r="A339">
        <v>5270</v>
      </c>
      <c r="B339" t="s">
        <v>221</v>
      </c>
      <c r="D339">
        <v>0</v>
      </c>
      <c r="E339">
        <v>199401</v>
      </c>
      <c r="F339">
        <v>209912</v>
      </c>
      <c r="G339" t="s">
        <v>139</v>
      </c>
      <c r="I339">
        <v>2136.36</v>
      </c>
      <c r="K339" t="e">
        <f>VLOOKUP(A339,'List for publishing'!A:B,2,FALSE)</f>
        <v>#N/A</v>
      </c>
      <c r="L339">
        <f>VLOOKUP(A339,'List for publishing'!D:D,1,FALSE)</f>
        <v>5270</v>
      </c>
    </row>
    <row r="340" spans="1:12">
      <c r="A340">
        <v>5275</v>
      </c>
      <c r="B340" t="s">
        <v>222</v>
      </c>
      <c r="D340">
        <v>0</v>
      </c>
      <c r="E340">
        <v>199401</v>
      </c>
      <c r="F340">
        <v>209912</v>
      </c>
      <c r="G340" t="s">
        <v>139</v>
      </c>
      <c r="I340">
        <v>2761854.49</v>
      </c>
      <c r="K340" t="e">
        <f>VLOOKUP(A340,'List for publishing'!A:B,2,FALSE)</f>
        <v>#N/A</v>
      </c>
      <c r="L340">
        <f>VLOOKUP(A340,'List for publishing'!D:D,1,FALSE)</f>
        <v>5275</v>
      </c>
    </row>
    <row r="341" spans="1:12">
      <c r="A341">
        <v>5280</v>
      </c>
      <c r="B341" t="s">
        <v>223</v>
      </c>
      <c r="D341">
        <v>0</v>
      </c>
      <c r="E341">
        <v>199401</v>
      </c>
      <c r="F341">
        <v>209912</v>
      </c>
      <c r="G341" t="s">
        <v>139</v>
      </c>
      <c r="I341">
        <v>99905.82</v>
      </c>
      <c r="K341" t="e">
        <f>VLOOKUP(A341,'List for publishing'!A:B,2,FALSE)</f>
        <v>#N/A</v>
      </c>
      <c r="L341">
        <f>VLOOKUP(A341,'List for publishing'!D:D,1,FALSE)</f>
        <v>5280</v>
      </c>
    </row>
    <row r="342" spans="1:12">
      <c r="A342">
        <v>5290</v>
      </c>
      <c r="B342" t="s">
        <v>224</v>
      </c>
      <c r="D342">
        <v>0</v>
      </c>
      <c r="E342">
        <v>199401</v>
      </c>
      <c r="F342">
        <v>209912</v>
      </c>
      <c r="G342" t="s">
        <v>139</v>
      </c>
      <c r="I342">
        <v>848852.08</v>
      </c>
      <c r="K342" t="e">
        <f>VLOOKUP(A342,'List for publishing'!A:B,2,FALSE)</f>
        <v>#N/A</v>
      </c>
      <c r="L342">
        <f>VLOOKUP(A342,'List for publishing'!D:D,1,FALSE)</f>
        <v>5290</v>
      </c>
    </row>
    <row r="343" spans="1:12">
      <c r="A343">
        <v>5295</v>
      </c>
      <c r="B343" t="s">
        <v>225</v>
      </c>
      <c r="D343">
        <v>0</v>
      </c>
      <c r="E343">
        <v>199401</v>
      </c>
      <c r="F343">
        <v>209912</v>
      </c>
      <c r="G343" t="s">
        <v>139</v>
      </c>
      <c r="I343">
        <v>1198669.8600000001</v>
      </c>
      <c r="K343" t="e">
        <f>VLOOKUP(A343,'List for publishing'!A:B,2,FALSE)</f>
        <v>#N/A</v>
      </c>
      <c r="L343">
        <f>VLOOKUP(A343,'List for publishing'!D:D,1,FALSE)</f>
        <v>5295</v>
      </c>
    </row>
    <row r="344" spans="1:12">
      <c r="A344">
        <v>5300</v>
      </c>
      <c r="B344" t="s">
        <v>226</v>
      </c>
      <c r="D344">
        <v>0</v>
      </c>
      <c r="E344">
        <v>199401</v>
      </c>
      <c r="F344">
        <v>209912</v>
      </c>
      <c r="G344" t="s">
        <v>139</v>
      </c>
      <c r="I344">
        <v>347994.95</v>
      </c>
      <c r="K344" t="e">
        <f>VLOOKUP(A344,'List for publishing'!A:B,2,FALSE)</f>
        <v>#N/A</v>
      </c>
      <c r="L344">
        <f>VLOOKUP(A344,'List for publishing'!D:D,1,FALSE)</f>
        <v>5300</v>
      </c>
    </row>
    <row r="345" spans="1:12">
      <c r="A345">
        <v>5320</v>
      </c>
      <c r="B345" t="s">
        <v>370</v>
      </c>
      <c r="D345">
        <v>0</v>
      </c>
      <c r="E345">
        <v>199401</v>
      </c>
      <c r="F345">
        <v>209912</v>
      </c>
      <c r="G345" t="s">
        <v>139</v>
      </c>
      <c r="I345">
        <v>12582898.58</v>
      </c>
      <c r="K345" t="e">
        <f>VLOOKUP(A345,'List for publishing'!A:B,2,FALSE)</f>
        <v>#N/A</v>
      </c>
      <c r="L345">
        <f>VLOOKUP(A345,'List for publishing'!D:D,1,FALSE)</f>
        <v>5320</v>
      </c>
    </row>
    <row r="346" spans="1:12">
      <c r="A346">
        <v>5321</v>
      </c>
      <c r="B346" t="s">
        <v>155</v>
      </c>
      <c r="D346">
        <v>0</v>
      </c>
      <c r="E346">
        <v>199401</v>
      </c>
      <c r="F346">
        <v>209912</v>
      </c>
      <c r="G346" t="s">
        <v>139</v>
      </c>
      <c r="I346" t="e">
        <v>#N/A</v>
      </c>
      <c r="K346" t="e">
        <f>VLOOKUP(A346,'List for publishing'!A:B,2,FALSE)</f>
        <v>#N/A</v>
      </c>
      <c r="L346">
        <f>VLOOKUP(A346,'List for publishing'!D:D,1,FALSE)</f>
        <v>5321</v>
      </c>
    </row>
    <row r="347" spans="1:12">
      <c r="A347">
        <v>5400</v>
      </c>
      <c r="B347" t="s">
        <v>105</v>
      </c>
      <c r="D347">
        <v>0</v>
      </c>
      <c r="E347">
        <v>199401</v>
      </c>
      <c r="F347">
        <v>209912</v>
      </c>
      <c r="G347" t="s">
        <v>139</v>
      </c>
      <c r="I347" t="e">
        <v>#N/A</v>
      </c>
      <c r="K347" t="str">
        <f>VLOOKUP(A347,'List for publishing'!A:B,2,FALSE)</f>
        <v>Premises Related Budget (FINANCE USE ONLY)</v>
      </c>
      <c r="L347" t="e">
        <f>VLOOKUP(A347,'List for publishing'!D:D,1,FALSE)</f>
        <v>#N/A</v>
      </c>
    </row>
    <row r="348" spans="1:12">
      <c r="A348">
        <v>5410</v>
      </c>
      <c r="B348" t="s">
        <v>382</v>
      </c>
      <c r="D348">
        <v>0</v>
      </c>
      <c r="E348">
        <v>199401</v>
      </c>
      <c r="F348">
        <v>209912</v>
      </c>
      <c r="G348" t="s">
        <v>139</v>
      </c>
      <c r="I348">
        <v>6852790.6699999999</v>
      </c>
      <c r="K348" t="str">
        <f>VLOOKUP(A348,'List for publishing'!A:B,2,FALSE)</f>
        <v>Electricity</v>
      </c>
      <c r="L348" t="e">
        <f>VLOOKUP(A348,'List for publishing'!D:D,1,FALSE)</f>
        <v>#N/A</v>
      </c>
    </row>
    <row r="349" spans="1:12">
      <c r="A349">
        <v>5415</v>
      </c>
      <c r="B349" t="s">
        <v>383</v>
      </c>
      <c r="D349">
        <v>0</v>
      </c>
      <c r="E349">
        <v>199401</v>
      </c>
      <c r="F349">
        <v>209912</v>
      </c>
      <c r="G349" t="s">
        <v>139</v>
      </c>
      <c r="I349">
        <v>4870348.8499999996</v>
      </c>
      <c r="K349" t="str">
        <f>VLOOKUP(A349,'List for publishing'!A:B,2,FALSE)</f>
        <v>Gas</v>
      </c>
      <c r="L349" t="e">
        <f>VLOOKUP(A349,'List for publishing'!D:D,1,FALSE)</f>
        <v>#N/A</v>
      </c>
    </row>
    <row r="350" spans="1:12">
      <c r="A350">
        <v>5416</v>
      </c>
      <c r="B350" t="s">
        <v>156</v>
      </c>
      <c r="D350">
        <v>0</v>
      </c>
      <c r="E350">
        <v>199401</v>
      </c>
      <c r="F350">
        <v>209912</v>
      </c>
      <c r="G350" t="s">
        <v>139</v>
      </c>
      <c r="I350" t="e">
        <v>#N/A</v>
      </c>
      <c r="K350" t="str">
        <f>VLOOKUP(A350,'List for publishing'!A:B,2,FALSE)</f>
        <v>Oil</v>
      </c>
      <c r="L350" t="e">
        <f>VLOOKUP(A350,'List for publishing'!D:D,1,FALSE)</f>
        <v>#N/A</v>
      </c>
    </row>
    <row r="351" spans="1:12">
      <c r="A351">
        <v>5420</v>
      </c>
      <c r="B351" t="s">
        <v>384</v>
      </c>
      <c r="D351">
        <v>0</v>
      </c>
      <c r="E351">
        <v>199401</v>
      </c>
      <c r="F351">
        <v>209912</v>
      </c>
      <c r="G351" t="s">
        <v>139</v>
      </c>
      <c r="I351">
        <v>98911.14</v>
      </c>
      <c r="K351" t="str">
        <f>VLOOKUP(A351,'List for publishing'!A:B,2,FALSE)</f>
        <v>Other Heat &amp; Light</v>
      </c>
      <c r="L351" t="e">
        <f>VLOOKUP(A351,'List for publishing'!D:D,1,FALSE)</f>
        <v>#N/A</v>
      </c>
    </row>
    <row r="352" spans="1:12">
      <c r="A352">
        <v>5430</v>
      </c>
      <c r="B352" t="s">
        <v>385</v>
      </c>
      <c r="D352">
        <v>0</v>
      </c>
      <c r="E352">
        <v>199401</v>
      </c>
      <c r="F352">
        <v>209912</v>
      </c>
      <c r="G352" t="s">
        <v>139</v>
      </c>
      <c r="I352">
        <v>1037832.31</v>
      </c>
      <c r="K352" t="str">
        <f>VLOOKUP(A352,'List for publishing'!A:B,2,FALSE)</f>
        <v>Water</v>
      </c>
      <c r="L352" t="e">
        <f>VLOOKUP(A352,'List for publishing'!D:D,1,FALSE)</f>
        <v>#N/A</v>
      </c>
    </row>
    <row r="353" spans="1:12">
      <c r="A353">
        <v>5435</v>
      </c>
      <c r="B353" t="s">
        <v>386</v>
      </c>
      <c r="D353">
        <v>0</v>
      </c>
      <c r="E353">
        <v>199401</v>
      </c>
      <c r="F353">
        <v>209912</v>
      </c>
      <c r="G353" t="s">
        <v>139</v>
      </c>
      <c r="I353">
        <v>505184.67</v>
      </c>
      <c r="K353" t="str">
        <f>VLOOKUP(A353,'List for publishing'!A:B,2,FALSE)</f>
        <v>Sewerage</v>
      </c>
      <c r="L353" t="e">
        <f>VLOOKUP(A353,'List for publishing'!D:D,1,FALSE)</f>
        <v>#N/A</v>
      </c>
    </row>
    <row r="354" spans="1:12">
      <c r="A354">
        <v>5440</v>
      </c>
      <c r="B354" t="s">
        <v>355</v>
      </c>
      <c r="D354">
        <v>0</v>
      </c>
      <c r="E354">
        <v>199401</v>
      </c>
      <c r="F354">
        <v>209912</v>
      </c>
      <c r="G354" t="s">
        <v>139</v>
      </c>
      <c r="I354">
        <v>1379453.06</v>
      </c>
      <c r="K354" t="str">
        <f>VLOOKUP(A354,'List for publishing'!A:B,2,FALSE)</f>
        <v>Skip Hire/Refuse/Pest Control</v>
      </c>
      <c r="L354" t="e">
        <f>VLOOKUP(A354,'List for publishing'!D:D,1,FALSE)</f>
        <v>#N/A</v>
      </c>
    </row>
    <row r="355" spans="1:12">
      <c r="A355">
        <v>5445</v>
      </c>
      <c r="B355" t="s">
        <v>476</v>
      </c>
      <c r="D355">
        <v>0</v>
      </c>
      <c r="E355">
        <v>199401</v>
      </c>
      <c r="F355">
        <v>209912</v>
      </c>
      <c r="G355" t="s">
        <v>139</v>
      </c>
      <c r="I355">
        <v>64399.06</v>
      </c>
      <c r="K355" t="str">
        <f>VLOOKUP(A355,'List for publishing'!A:B,2,FALSE)</f>
        <v>Miscellaneous Refuse Disposal</v>
      </c>
      <c r="L355" t="e">
        <f>VLOOKUP(A355,'List for publishing'!D:D,1,FALSE)</f>
        <v>#N/A</v>
      </c>
    </row>
    <row r="356" spans="1:12">
      <c r="A356">
        <v>5450</v>
      </c>
      <c r="B356" t="s">
        <v>356</v>
      </c>
      <c r="D356">
        <v>0</v>
      </c>
      <c r="E356">
        <v>199401</v>
      </c>
      <c r="F356">
        <v>209912</v>
      </c>
      <c r="G356" t="s">
        <v>139</v>
      </c>
      <c r="I356">
        <v>1374753.91</v>
      </c>
      <c r="K356" t="str">
        <f>VLOOKUP(A356,'List for publishing'!A:B,2,FALSE)</f>
        <v>Security</v>
      </c>
      <c r="L356" t="e">
        <f>VLOOKUP(A356,'List for publishing'!D:D,1,FALSE)</f>
        <v>#N/A</v>
      </c>
    </row>
    <row r="357" spans="1:12">
      <c r="A357">
        <v>5460</v>
      </c>
      <c r="B357" t="s">
        <v>357</v>
      </c>
      <c r="D357">
        <v>0</v>
      </c>
      <c r="E357">
        <v>199401</v>
      </c>
      <c r="F357">
        <v>209912</v>
      </c>
      <c r="G357" t="s">
        <v>139</v>
      </c>
      <c r="I357">
        <v>1799056.71</v>
      </c>
      <c r="K357" t="str">
        <f>VLOOKUP(A357,'List for publishing'!A:B,2,FALSE)</f>
        <v>Council Tax/Business Rates</v>
      </c>
      <c r="L357" t="e">
        <f>VLOOKUP(A357,'List for publishing'!D:D,1,FALSE)</f>
        <v>#N/A</v>
      </c>
    </row>
    <row r="358" spans="1:12">
      <c r="A358">
        <v>5470</v>
      </c>
      <c r="B358" t="s">
        <v>358</v>
      </c>
      <c r="D358">
        <v>0</v>
      </c>
      <c r="E358">
        <v>199401</v>
      </c>
      <c r="F358">
        <v>209912</v>
      </c>
      <c r="G358" t="s">
        <v>139</v>
      </c>
      <c r="I358">
        <v>4047838.46</v>
      </c>
      <c r="K358" t="str">
        <f>VLOOKUP(A358,'List for publishing'!A:B,2,FALSE)</f>
        <v>Rents Payable</v>
      </c>
      <c r="L358" t="e">
        <f>VLOOKUP(A358,'List for publishing'!D:D,1,FALSE)</f>
        <v>#N/A</v>
      </c>
    </row>
    <row r="359" spans="1:12">
      <c r="A359">
        <v>5480</v>
      </c>
      <c r="B359" t="s">
        <v>359</v>
      </c>
      <c r="D359">
        <v>0</v>
      </c>
      <c r="E359">
        <v>199401</v>
      </c>
      <c r="F359">
        <v>209912</v>
      </c>
      <c r="G359" t="s">
        <v>139</v>
      </c>
      <c r="I359">
        <v>757638.72</v>
      </c>
      <c r="K359" t="str">
        <f>VLOOKUP(A359,'List for publishing'!A:B,2,FALSE)</f>
        <v>Building Repairs &amp; Maint.</v>
      </c>
      <c r="L359" t="e">
        <f>VLOOKUP(A359,'List for publishing'!D:D,1,FALSE)</f>
        <v>#N/A</v>
      </c>
    </row>
    <row r="360" spans="1:12">
      <c r="A360">
        <v>5485</v>
      </c>
      <c r="B360" t="s">
        <v>447</v>
      </c>
      <c r="D360">
        <v>0</v>
      </c>
      <c r="E360">
        <v>199401</v>
      </c>
      <c r="F360">
        <v>209912</v>
      </c>
      <c r="G360" t="s">
        <v>139</v>
      </c>
      <c r="I360">
        <v>1.95</v>
      </c>
      <c r="K360" t="e">
        <f>VLOOKUP(A360,'List for publishing'!A:B,2,FALSE)</f>
        <v>#N/A</v>
      </c>
      <c r="L360" t="e">
        <f>VLOOKUP(A360,'List for publishing'!D:D,1,FALSE)</f>
        <v>#N/A</v>
      </c>
    </row>
    <row r="361" spans="1:12">
      <c r="A361">
        <v>5490</v>
      </c>
      <c r="B361" t="s">
        <v>387</v>
      </c>
      <c r="D361">
        <v>0</v>
      </c>
      <c r="E361">
        <v>199401</v>
      </c>
      <c r="F361">
        <v>209912</v>
      </c>
      <c r="G361" t="s">
        <v>139</v>
      </c>
      <c r="I361">
        <v>562582.87</v>
      </c>
      <c r="K361" t="str">
        <f>VLOOKUP(A361,'List for publishing'!A:B,2,FALSE)</f>
        <v>Construction materials Ex Stock - (Trigger)</v>
      </c>
      <c r="L361" t="e">
        <f>VLOOKUP(A361,'List for publishing'!D:D,1,FALSE)</f>
        <v>#N/A</v>
      </c>
    </row>
    <row r="362" spans="1:12">
      <c r="A362">
        <v>5495</v>
      </c>
      <c r="B362" t="s">
        <v>388</v>
      </c>
      <c r="D362">
        <v>0</v>
      </c>
      <c r="E362">
        <v>199401</v>
      </c>
      <c r="F362">
        <v>209912</v>
      </c>
      <c r="G362" t="s">
        <v>139</v>
      </c>
      <c r="I362">
        <v>1373950.03</v>
      </c>
      <c r="K362" t="str">
        <f>VLOOKUP(A362,'List for publishing'!A:B,2,FALSE)</f>
        <v>Construction materials Non Stock</v>
      </c>
      <c r="L362" t="e">
        <f>VLOOKUP(A362,'List for publishing'!D:D,1,FALSE)</f>
        <v>#N/A</v>
      </c>
    </row>
    <row r="363" spans="1:12">
      <c r="A363">
        <v>5500</v>
      </c>
      <c r="B363" t="s">
        <v>106</v>
      </c>
      <c r="D363">
        <v>0</v>
      </c>
      <c r="E363">
        <v>199401</v>
      </c>
      <c r="F363">
        <v>209912</v>
      </c>
      <c r="G363" t="s">
        <v>139</v>
      </c>
      <c r="I363">
        <v>2253362.2599999998</v>
      </c>
      <c r="K363" t="str">
        <f>VLOOKUP(A363,'List for publishing'!A:B,2,FALSE)</f>
        <v>Grounds Maintenance</v>
      </c>
      <c r="L363" t="e">
        <f>VLOOKUP(A363,'List for publishing'!D:D,1,FALSE)</f>
        <v>#N/A</v>
      </c>
    </row>
    <row r="364" spans="1:12">
      <c r="A364">
        <v>5501</v>
      </c>
      <c r="B364" t="s">
        <v>174</v>
      </c>
      <c r="D364">
        <v>0</v>
      </c>
      <c r="E364">
        <v>199401</v>
      </c>
      <c r="F364">
        <v>209912</v>
      </c>
      <c r="G364" t="s">
        <v>139</v>
      </c>
      <c r="I364">
        <v>2132.63</v>
      </c>
      <c r="K364" t="str">
        <f>VLOOKUP(A364,'List for publishing'!A:B,2,FALSE)</f>
        <v>Grounds Contractors CIS - FMD Maint Use Only</v>
      </c>
      <c r="L364" t="e">
        <f>VLOOKUP(A364,'List for publishing'!D:D,1,FALSE)</f>
        <v>#N/A</v>
      </c>
    </row>
    <row r="365" spans="1:12">
      <c r="A365">
        <v>5505</v>
      </c>
      <c r="B365" t="s">
        <v>477</v>
      </c>
      <c r="D365">
        <v>0</v>
      </c>
      <c r="E365">
        <v>199401</v>
      </c>
      <c r="F365">
        <v>209912</v>
      </c>
      <c r="G365" t="s">
        <v>139</v>
      </c>
      <c r="I365">
        <v>23902.400000000001</v>
      </c>
      <c r="K365" t="str">
        <f>VLOOKUP(A365,'List for publishing'!A:B,2,FALSE)</f>
        <v>Grounds Maintenance - Materials</v>
      </c>
      <c r="L365" t="e">
        <f>VLOOKUP(A365,'List for publishing'!D:D,1,FALSE)</f>
        <v>#N/A</v>
      </c>
    </row>
    <row r="366" spans="1:12">
      <c r="A366">
        <v>5510</v>
      </c>
      <c r="B366" t="s">
        <v>478</v>
      </c>
      <c r="D366">
        <v>0</v>
      </c>
      <c r="E366">
        <v>199401</v>
      </c>
      <c r="F366">
        <v>209912</v>
      </c>
      <c r="G366" t="s">
        <v>139</v>
      </c>
      <c r="I366">
        <v>8469779.8300000001</v>
      </c>
      <c r="K366" t="str">
        <f>VLOOKUP(A366,'List for publishing'!A:B,2,FALSE)</f>
        <v>Reactive Maintenance</v>
      </c>
      <c r="L366" t="e">
        <f>VLOOKUP(A366,'List for publishing'!D:D,1,FALSE)</f>
        <v>#N/A</v>
      </c>
    </row>
    <row r="367" spans="1:12">
      <c r="A367">
        <v>5515</v>
      </c>
      <c r="B367" t="s">
        <v>479</v>
      </c>
      <c r="D367">
        <v>0</v>
      </c>
      <c r="E367">
        <v>199401</v>
      </c>
      <c r="F367">
        <v>209912</v>
      </c>
      <c r="G367" t="s">
        <v>139</v>
      </c>
      <c r="I367">
        <v>5315913.12</v>
      </c>
      <c r="K367" t="str">
        <f>VLOOKUP(A367,'List for publishing'!A:B,2,FALSE)</f>
        <v>Preventative Maintenance</v>
      </c>
      <c r="L367" t="e">
        <f>VLOOKUP(A367,'List for publishing'!D:D,1,FALSE)</f>
        <v>#N/A</v>
      </c>
    </row>
    <row r="368" spans="1:12">
      <c r="A368">
        <v>5516</v>
      </c>
      <c r="B368" t="s">
        <v>107</v>
      </c>
      <c r="D368">
        <v>0</v>
      </c>
      <c r="E368">
        <v>199401</v>
      </c>
      <c r="F368">
        <v>209912</v>
      </c>
      <c r="G368" t="s">
        <v>139</v>
      </c>
      <c r="I368">
        <v>90499.13</v>
      </c>
      <c r="K368" t="e">
        <f>VLOOKUP(A368,'List for publishing'!A:B,2,FALSE)</f>
        <v>#N/A</v>
      </c>
      <c r="L368" t="e">
        <f>VLOOKUP(A368,'List for publishing'!D:D,1,FALSE)</f>
        <v>#N/A</v>
      </c>
    </row>
    <row r="369" spans="1:12">
      <c r="A369">
        <v>5520</v>
      </c>
      <c r="B369" t="s">
        <v>480</v>
      </c>
      <c r="D369">
        <v>0</v>
      </c>
      <c r="E369">
        <v>199401</v>
      </c>
      <c r="F369">
        <v>209912</v>
      </c>
      <c r="G369" t="s">
        <v>139</v>
      </c>
      <c r="I369">
        <v>111.04</v>
      </c>
      <c r="K369" t="str">
        <f>VLOOKUP(A369,'List for publishing'!A:B,2,FALSE)</f>
        <v>Legislative Maintenance &amp; Inspection - FMD Maint use Only</v>
      </c>
      <c r="L369" t="e">
        <f>VLOOKUP(A369,'List for publishing'!D:D,1,FALSE)</f>
        <v>#N/A</v>
      </c>
    </row>
    <row r="370" spans="1:12">
      <c r="A370">
        <v>5524</v>
      </c>
      <c r="B370" t="s">
        <v>108</v>
      </c>
      <c r="D370">
        <v>0</v>
      </c>
      <c r="E370">
        <v>199401</v>
      </c>
      <c r="F370">
        <v>209912</v>
      </c>
      <c r="G370" t="s">
        <v>139</v>
      </c>
      <c r="I370">
        <v>3429715.86</v>
      </c>
      <c r="K370" t="e">
        <f>VLOOKUP(A370,'List for publishing'!A:B,2,FALSE)</f>
        <v>#N/A</v>
      </c>
      <c r="L370" t="e">
        <f>VLOOKUP(A370,'List for publishing'!D:D,1,FALSE)</f>
        <v>#N/A</v>
      </c>
    </row>
    <row r="371" spans="1:12">
      <c r="A371">
        <v>5525</v>
      </c>
      <c r="B371" t="s">
        <v>109</v>
      </c>
      <c r="D371">
        <v>0</v>
      </c>
      <c r="E371">
        <v>199401</v>
      </c>
      <c r="F371">
        <v>209912</v>
      </c>
      <c r="G371" t="s">
        <v>139</v>
      </c>
      <c r="I371">
        <v>10907890.92</v>
      </c>
      <c r="K371" t="str">
        <f>VLOOKUP(A371,'List for publishing'!A:B,2,FALSE)</f>
        <v>Planned Maintenance</v>
      </c>
      <c r="L371" t="e">
        <f>VLOOKUP(A371,'List for publishing'!D:D,1,FALSE)</f>
        <v>#N/A</v>
      </c>
    </row>
    <row r="372" spans="1:12">
      <c r="A372">
        <v>5530</v>
      </c>
      <c r="B372" t="s">
        <v>481</v>
      </c>
      <c r="D372">
        <v>0</v>
      </c>
      <c r="E372">
        <v>199401</v>
      </c>
      <c r="F372">
        <v>209912</v>
      </c>
      <c r="G372" t="s">
        <v>139</v>
      </c>
      <c r="I372">
        <v>17133.099999999999</v>
      </c>
      <c r="K372" t="str">
        <f>VLOOKUP(A372,'List for publishing'!A:B,2,FALSE)</f>
        <v>FMC Minor Improvement projects - FMD Maint Use Only</v>
      </c>
      <c r="L372" t="e">
        <f>VLOOKUP(A372,'List for publishing'!D:D,1,FALSE)</f>
        <v>#N/A</v>
      </c>
    </row>
    <row r="373" spans="1:12">
      <c r="A373">
        <v>5535</v>
      </c>
      <c r="B373" t="s">
        <v>110</v>
      </c>
      <c r="D373">
        <v>0</v>
      </c>
      <c r="E373">
        <v>199401</v>
      </c>
      <c r="F373">
        <v>209912</v>
      </c>
      <c r="G373" t="s">
        <v>139</v>
      </c>
      <c r="I373">
        <v>6740096.9400000004</v>
      </c>
      <c r="K373" t="str">
        <f>VLOOKUP(A373,'List for publishing'!A:B,2,FALSE)</f>
        <v>Customer / Own funded construction</v>
      </c>
      <c r="L373" t="e">
        <f>VLOOKUP(A373,'List for publishing'!D:D,1,FALSE)</f>
        <v>#N/A</v>
      </c>
    </row>
    <row r="374" spans="1:12">
      <c r="A374">
        <v>5540</v>
      </c>
      <c r="B374" t="s">
        <v>482</v>
      </c>
      <c r="D374">
        <v>0</v>
      </c>
      <c r="E374">
        <v>199401</v>
      </c>
      <c r="F374">
        <v>209912</v>
      </c>
      <c r="G374" t="s">
        <v>139</v>
      </c>
      <c r="I374">
        <v>1173494.74</v>
      </c>
      <c r="K374" t="str">
        <f>VLOOKUP(A374,'List for publishing'!A:B,2,FALSE)</f>
        <v>Miscellaneous Construction</v>
      </c>
      <c r="L374" t="e">
        <f>VLOOKUP(A374,'List for publishing'!D:D,1,FALSE)</f>
        <v>#N/A</v>
      </c>
    </row>
    <row r="375" spans="1:12">
      <c r="A375">
        <v>5545</v>
      </c>
      <c r="B375" t="s">
        <v>210</v>
      </c>
      <c r="D375">
        <v>0</v>
      </c>
      <c r="E375">
        <v>199401</v>
      </c>
      <c r="F375">
        <v>209912</v>
      </c>
      <c r="G375" t="s">
        <v>139</v>
      </c>
      <c r="I375">
        <v>3572.33</v>
      </c>
      <c r="K375" t="str">
        <f>VLOOKUP(A375,'List for publishing'!A:B,2,FALSE)</f>
        <v>FMD Non-Recharge Construction</v>
      </c>
      <c r="L375" t="e">
        <f>VLOOKUP(A375,'List for publishing'!D:D,1,FALSE)</f>
        <v>#N/A</v>
      </c>
    </row>
    <row r="376" spans="1:12">
      <c r="A376">
        <v>5550</v>
      </c>
      <c r="B376" t="s">
        <v>428</v>
      </c>
      <c r="D376">
        <v>0</v>
      </c>
      <c r="E376">
        <v>199401</v>
      </c>
      <c r="F376">
        <v>209912</v>
      </c>
      <c r="G376" t="s">
        <v>139</v>
      </c>
      <c r="I376">
        <v>7524.62</v>
      </c>
      <c r="K376" t="e">
        <f>VLOOKUP(A376,'List for publishing'!A:B,2,FALSE)</f>
        <v>#N/A</v>
      </c>
      <c r="L376">
        <f>VLOOKUP(A376,'List for publishing'!D:D,1,FALSE)</f>
        <v>5550</v>
      </c>
    </row>
    <row r="377" spans="1:12">
      <c r="A377">
        <v>5600</v>
      </c>
      <c r="B377" t="s">
        <v>112</v>
      </c>
      <c r="D377">
        <v>0</v>
      </c>
      <c r="E377">
        <v>199401</v>
      </c>
      <c r="F377">
        <v>209912</v>
      </c>
      <c r="G377" t="s">
        <v>139</v>
      </c>
      <c r="I377" t="e">
        <v>#N/A</v>
      </c>
      <c r="K377" t="e">
        <f>VLOOKUP(A377,'List for publishing'!A:B,2,FALSE)</f>
        <v>#N/A</v>
      </c>
      <c r="L377">
        <f>VLOOKUP(A377,'List for publishing'!D:D,1,FALSE)</f>
        <v>5600</v>
      </c>
    </row>
    <row r="378" spans="1:12">
      <c r="A378">
        <v>5610</v>
      </c>
      <c r="B378" t="s">
        <v>371</v>
      </c>
      <c r="D378">
        <v>0</v>
      </c>
      <c r="E378">
        <v>199401</v>
      </c>
      <c r="F378">
        <v>209912</v>
      </c>
      <c r="G378" t="s">
        <v>139</v>
      </c>
      <c r="I378">
        <v>88754.87</v>
      </c>
      <c r="K378" t="e">
        <f>VLOOKUP(A378,'List for publishing'!A:B,2,FALSE)</f>
        <v>#N/A</v>
      </c>
      <c r="L378">
        <f>VLOOKUP(A378,'List for publishing'!D:D,1,FALSE)</f>
        <v>5610</v>
      </c>
    </row>
    <row r="379" spans="1:12">
      <c r="A379">
        <v>5615</v>
      </c>
      <c r="B379" t="s">
        <v>372</v>
      </c>
      <c r="D379">
        <v>0</v>
      </c>
      <c r="E379">
        <v>199401</v>
      </c>
      <c r="F379">
        <v>209912</v>
      </c>
      <c r="G379" t="s">
        <v>139</v>
      </c>
      <c r="I379">
        <v>202487.89</v>
      </c>
      <c r="K379" t="e">
        <f>VLOOKUP(A379,'List for publishing'!A:B,2,FALSE)</f>
        <v>#N/A</v>
      </c>
      <c r="L379">
        <f>VLOOKUP(A379,'List for publishing'!D:D,1,FALSE)</f>
        <v>5615</v>
      </c>
    </row>
    <row r="380" spans="1:12">
      <c r="A380">
        <v>5620</v>
      </c>
      <c r="B380" t="s">
        <v>227</v>
      </c>
      <c r="D380">
        <v>0</v>
      </c>
      <c r="E380">
        <v>199401</v>
      </c>
      <c r="F380">
        <v>209912</v>
      </c>
      <c r="G380" t="s">
        <v>139</v>
      </c>
      <c r="I380">
        <v>86.58</v>
      </c>
      <c r="K380" t="e">
        <f>VLOOKUP(A380,'List for publishing'!A:B,2,FALSE)</f>
        <v>#N/A</v>
      </c>
      <c r="L380">
        <f>VLOOKUP(A380,'List for publishing'!D:D,1,FALSE)</f>
        <v>5620</v>
      </c>
    </row>
    <row r="381" spans="1:12">
      <c r="A381">
        <v>5625</v>
      </c>
      <c r="B381" t="s">
        <v>230</v>
      </c>
      <c r="D381">
        <v>0</v>
      </c>
      <c r="E381">
        <v>199401</v>
      </c>
      <c r="F381">
        <v>209912</v>
      </c>
      <c r="G381" t="s">
        <v>139</v>
      </c>
      <c r="I381">
        <v>278533.74</v>
      </c>
      <c r="K381" t="e">
        <f>VLOOKUP(A381,'List for publishing'!A:B,2,FALSE)</f>
        <v>#N/A</v>
      </c>
      <c r="L381">
        <f>VLOOKUP(A381,'List for publishing'!D:D,1,FALSE)</f>
        <v>5625</v>
      </c>
    </row>
    <row r="382" spans="1:12">
      <c r="A382">
        <v>5630</v>
      </c>
      <c r="B382" t="s">
        <v>236</v>
      </c>
      <c r="D382">
        <v>0</v>
      </c>
      <c r="E382">
        <v>199401</v>
      </c>
      <c r="F382">
        <v>209912</v>
      </c>
      <c r="G382" t="s">
        <v>139</v>
      </c>
      <c r="I382">
        <v>95921</v>
      </c>
      <c r="K382" t="e">
        <f>VLOOKUP(A382,'List for publishing'!A:B,2,FALSE)</f>
        <v>#N/A</v>
      </c>
      <c r="L382">
        <f>VLOOKUP(A382,'List for publishing'!D:D,1,FALSE)</f>
        <v>5630</v>
      </c>
    </row>
    <row r="383" spans="1:12">
      <c r="A383">
        <v>5635</v>
      </c>
      <c r="B383" t="s">
        <v>237</v>
      </c>
      <c r="D383">
        <v>0</v>
      </c>
      <c r="E383">
        <v>199401</v>
      </c>
      <c r="F383">
        <v>209912</v>
      </c>
      <c r="G383" t="s">
        <v>139</v>
      </c>
      <c r="I383">
        <v>21238.12</v>
      </c>
      <c r="K383" t="e">
        <f>VLOOKUP(A383,'List for publishing'!A:B,2,FALSE)</f>
        <v>#N/A</v>
      </c>
      <c r="L383">
        <f>VLOOKUP(A383,'List for publishing'!D:D,1,FALSE)</f>
        <v>5635</v>
      </c>
    </row>
    <row r="384" spans="1:12">
      <c r="A384">
        <v>5640</v>
      </c>
      <c r="B384" t="s">
        <v>238</v>
      </c>
      <c r="D384">
        <v>0</v>
      </c>
      <c r="E384">
        <v>199401</v>
      </c>
      <c r="F384">
        <v>209912</v>
      </c>
      <c r="G384" t="s">
        <v>139</v>
      </c>
      <c r="I384">
        <v>61.5</v>
      </c>
      <c r="K384" t="e">
        <f>VLOOKUP(A384,'List for publishing'!A:B,2,FALSE)</f>
        <v>#N/A</v>
      </c>
      <c r="L384">
        <f>VLOOKUP(A384,'List for publishing'!D:D,1,FALSE)</f>
        <v>5640</v>
      </c>
    </row>
    <row r="385" spans="1:12">
      <c r="A385">
        <v>5645</v>
      </c>
      <c r="B385" t="s">
        <v>239</v>
      </c>
      <c r="D385">
        <v>0</v>
      </c>
      <c r="E385">
        <v>199401</v>
      </c>
      <c r="F385">
        <v>209912</v>
      </c>
      <c r="G385" t="s">
        <v>139</v>
      </c>
      <c r="I385">
        <v>-203922.9</v>
      </c>
      <c r="K385" t="e">
        <f>VLOOKUP(A385,'List for publishing'!A:B,2,FALSE)</f>
        <v>#N/A</v>
      </c>
      <c r="L385">
        <f>VLOOKUP(A385,'List for publishing'!D:D,1,FALSE)</f>
        <v>5645</v>
      </c>
    </row>
    <row r="386" spans="1:12">
      <c r="A386">
        <v>5650</v>
      </c>
      <c r="B386" t="s">
        <v>240</v>
      </c>
      <c r="D386">
        <v>0</v>
      </c>
      <c r="E386">
        <v>199401</v>
      </c>
      <c r="F386">
        <v>209912</v>
      </c>
      <c r="G386" t="s">
        <v>139</v>
      </c>
      <c r="I386">
        <v>316531.71000000002</v>
      </c>
      <c r="K386" t="e">
        <f>VLOOKUP(A386,'List for publishing'!A:B,2,FALSE)</f>
        <v>#N/A</v>
      </c>
      <c r="L386">
        <f>VLOOKUP(A386,'List for publishing'!D:D,1,FALSE)</f>
        <v>5650</v>
      </c>
    </row>
    <row r="387" spans="1:12">
      <c r="A387">
        <v>5660</v>
      </c>
      <c r="B387" t="s">
        <v>395</v>
      </c>
      <c r="D387">
        <v>0</v>
      </c>
      <c r="E387">
        <v>199401</v>
      </c>
      <c r="F387">
        <v>209912</v>
      </c>
      <c r="G387" t="s">
        <v>139</v>
      </c>
      <c r="I387">
        <v>384166.76</v>
      </c>
      <c r="K387" t="e">
        <f>VLOOKUP(A387,'List for publishing'!A:B,2,FALSE)</f>
        <v>#N/A</v>
      </c>
      <c r="L387">
        <f>VLOOKUP(A387,'List for publishing'!D:D,1,FALSE)</f>
        <v>5660</v>
      </c>
    </row>
    <row r="388" spans="1:12">
      <c r="A388">
        <v>5710</v>
      </c>
      <c r="B388" t="s">
        <v>373</v>
      </c>
      <c r="D388">
        <v>0</v>
      </c>
      <c r="E388">
        <v>199401</v>
      </c>
      <c r="F388">
        <v>209912</v>
      </c>
      <c r="G388" t="s">
        <v>139</v>
      </c>
      <c r="I388">
        <v>6993</v>
      </c>
      <c r="K388" t="e">
        <f>VLOOKUP(A388,'List for publishing'!A:B,2,FALSE)</f>
        <v>#N/A</v>
      </c>
      <c r="L388">
        <f>VLOOKUP(A388,'List for publishing'!D:D,1,FALSE)</f>
        <v>5710</v>
      </c>
    </row>
    <row r="389" spans="1:12">
      <c r="A389">
        <v>5750</v>
      </c>
      <c r="B389" t="s">
        <v>427</v>
      </c>
      <c r="D389">
        <v>0</v>
      </c>
      <c r="E389">
        <v>199401</v>
      </c>
      <c r="F389">
        <v>209912</v>
      </c>
      <c r="G389" t="s">
        <v>139</v>
      </c>
      <c r="I389">
        <v>-3548.89</v>
      </c>
      <c r="K389" t="e">
        <f>VLOOKUP(A389,'List for publishing'!A:B,2,FALSE)</f>
        <v>#N/A</v>
      </c>
      <c r="L389">
        <f>VLOOKUP(A389,'List for publishing'!D:D,1,FALSE)</f>
        <v>5750</v>
      </c>
    </row>
    <row r="390" spans="1:12">
      <c r="A390">
        <v>5790</v>
      </c>
      <c r="B390" t="s">
        <v>189</v>
      </c>
      <c r="D390">
        <v>0</v>
      </c>
      <c r="E390">
        <v>199401</v>
      </c>
      <c r="F390">
        <v>209912</v>
      </c>
      <c r="G390" t="s">
        <v>139</v>
      </c>
      <c r="H390" t="s">
        <v>167</v>
      </c>
      <c r="I390" t="e">
        <v>#N/A</v>
      </c>
      <c r="K390" t="e">
        <f>VLOOKUP(A390,'List for publishing'!A:B,2,FALSE)</f>
        <v>#N/A</v>
      </c>
      <c r="L390" t="e">
        <f>VLOOKUP(A390,'List for publishing'!D:D,1,FALSE)</f>
        <v>#N/A</v>
      </c>
    </row>
    <row r="391" spans="1:12">
      <c r="A391">
        <v>5800</v>
      </c>
      <c r="B391" t="s">
        <v>113</v>
      </c>
      <c r="D391">
        <v>0</v>
      </c>
      <c r="E391">
        <v>199401</v>
      </c>
      <c r="F391">
        <v>209912</v>
      </c>
      <c r="G391" t="s">
        <v>139</v>
      </c>
      <c r="I391">
        <v>456.31</v>
      </c>
      <c r="K391" t="e">
        <f>VLOOKUP(A391,'List for publishing'!A:B,2,FALSE)</f>
        <v>#N/A</v>
      </c>
      <c r="L391">
        <f>VLOOKUP(A391,'List for publishing'!D:D,1,FALSE)</f>
        <v>5800</v>
      </c>
    </row>
    <row r="392" spans="1:12">
      <c r="A392">
        <v>5810</v>
      </c>
      <c r="B392" t="s">
        <v>345</v>
      </c>
      <c r="D392">
        <v>0</v>
      </c>
      <c r="E392">
        <v>199401</v>
      </c>
      <c r="F392">
        <v>209912</v>
      </c>
      <c r="G392" t="s">
        <v>139</v>
      </c>
      <c r="I392">
        <v>2009470.23</v>
      </c>
      <c r="K392" t="str">
        <f>VLOOKUP(A392,'List for publishing'!A:B,2,FALSE)</f>
        <v>Advertising &amp; Promotion (Exhibition &amp; Displays)</v>
      </c>
      <c r="L392" t="e">
        <f>VLOOKUP(A392,'List for publishing'!D:D,1,FALSE)</f>
        <v>#N/A</v>
      </c>
    </row>
    <row r="393" spans="1:12">
      <c r="A393">
        <v>5811</v>
      </c>
      <c r="B393" t="s">
        <v>157</v>
      </c>
      <c r="D393">
        <v>0</v>
      </c>
      <c r="E393">
        <v>199401</v>
      </c>
      <c r="F393">
        <v>209912</v>
      </c>
      <c r="G393" t="s">
        <v>139</v>
      </c>
      <c r="I393" t="e">
        <v>#N/A</v>
      </c>
      <c r="K393" t="str">
        <f>VLOOKUP(A393,'List for publishing'!A:B,2,FALSE)</f>
        <v>Public Relations</v>
      </c>
      <c r="L393" t="e">
        <f>VLOOKUP(A393,'List for publishing'!D:D,1,FALSE)</f>
        <v>#N/A</v>
      </c>
    </row>
    <row r="394" spans="1:12">
      <c r="A394">
        <v>5812</v>
      </c>
      <c r="B394" t="s">
        <v>158</v>
      </c>
      <c r="D394">
        <v>0</v>
      </c>
      <c r="E394">
        <v>199401</v>
      </c>
      <c r="F394">
        <v>209912</v>
      </c>
      <c r="G394" t="s">
        <v>139</v>
      </c>
      <c r="I394" t="e">
        <v>#N/A</v>
      </c>
      <c r="K394" t="str">
        <f>VLOOKUP(A394,'List for publishing'!A:B,2,FALSE)</f>
        <v>Marketing</v>
      </c>
      <c r="L394" t="e">
        <f>VLOOKUP(A394,'List for publishing'!D:D,1,FALSE)</f>
        <v>#N/A</v>
      </c>
    </row>
    <row r="395" spans="1:12">
      <c r="A395">
        <v>5813</v>
      </c>
      <c r="B395" t="s">
        <v>509</v>
      </c>
      <c r="D395">
        <v>0</v>
      </c>
      <c r="E395">
        <v>199401</v>
      </c>
      <c r="F395">
        <v>209912</v>
      </c>
      <c r="G395" t="s">
        <v>139</v>
      </c>
      <c r="I395" t="e">
        <v>#N/A</v>
      </c>
      <c r="K395" t="str">
        <f>VLOOKUP(A395,'List for publishing'!A:B,2,FALSE)</f>
        <v>Events</v>
      </c>
      <c r="L395" t="e">
        <f>VLOOKUP(A395,'List for publishing'!D:D,1,FALSE)</f>
        <v>#N/A</v>
      </c>
    </row>
    <row r="396" spans="1:12">
      <c r="A396">
        <v>5814</v>
      </c>
      <c r="B396" t="s">
        <v>159</v>
      </c>
      <c r="D396">
        <v>0</v>
      </c>
      <c r="E396">
        <v>199401</v>
      </c>
      <c r="F396">
        <v>209912</v>
      </c>
      <c r="G396" t="s">
        <v>139</v>
      </c>
      <c r="I396" t="e">
        <v>#N/A</v>
      </c>
      <c r="K396" t="str">
        <f>VLOOKUP(A396,'List for publishing'!A:B,2,FALSE)</f>
        <v>Market Research</v>
      </c>
      <c r="L396" t="e">
        <f>VLOOKUP(A396,'List for publishing'!D:D,1,FALSE)</f>
        <v>#N/A</v>
      </c>
    </row>
    <row r="397" spans="1:12">
      <c r="A397">
        <v>5820</v>
      </c>
      <c r="B397" t="s">
        <v>346</v>
      </c>
      <c r="D397">
        <v>0</v>
      </c>
      <c r="E397">
        <v>199401</v>
      </c>
      <c r="F397">
        <v>209912</v>
      </c>
      <c r="G397" t="s">
        <v>139</v>
      </c>
      <c r="I397">
        <v>1487189.02</v>
      </c>
      <c r="K397" t="e">
        <f>VLOOKUP(A397,'List for publishing'!A:B,2,FALSE)</f>
        <v>#N/A</v>
      </c>
      <c r="L397">
        <f>VLOOKUP(A397,'List for publishing'!D:D,1,FALSE)</f>
        <v>5820</v>
      </c>
    </row>
    <row r="398" spans="1:12">
      <c r="A398">
        <v>5825</v>
      </c>
      <c r="B398" t="s">
        <v>347</v>
      </c>
      <c r="D398">
        <v>0</v>
      </c>
      <c r="E398">
        <v>199401</v>
      </c>
      <c r="F398">
        <v>209912</v>
      </c>
      <c r="G398" t="s">
        <v>139</v>
      </c>
      <c r="I398">
        <v>253599.62</v>
      </c>
      <c r="K398" t="e">
        <f>VLOOKUP(A398,'List for publishing'!A:B,2,FALSE)</f>
        <v>#N/A</v>
      </c>
      <c r="L398">
        <f>VLOOKUP(A398,'List for publishing'!D:D,1,FALSE)</f>
        <v>5825</v>
      </c>
    </row>
    <row r="399" spans="1:12">
      <c r="A399">
        <v>5830</v>
      </c>
      <c r="B399" t="s">
        <v>348</v>
      </c>
      <c r="D399">
        <v>0</v>
      </c>
      <c r="E399">
        <v>199401</v>
      </c>
      <c r="F399">
        <v>209912</v>
      </c>
      <c r="G399" t="s">
        <v>139</v>
      </c>
      <c r="I399">
        <v>1038646.26</v>
      </c>
      <c r="K399" t="e">
        <f>VLOOKUP(A399,'List for publishing'!A:B,2,FALSE)</f>
        <v>#N/A</v>
      </c>
      <c r="L399">
        <f>VLOOKUP(A399,'List for publishing'!D:D,1,FALSE)</f>
        <v>5830</v>
      </c>
    </row>
    <row r="400" spans="1:12">
      <c r="A400">
        <v>5835</v>
      </c>
      <c r="B400" t="s">
        <v>349</v>
      </c>
      <c r="D400">
        <v>0</v>
      </c>
      <c r="E400">
        <v>199401</v>
      </c>
      <c r="F400">
        <v>209912</v>
      </c>
      <c r="G400" t="s">
        <v>139</v>
      </c>
      <c r="I400">
        <v>2481348.39</v>
      </c>
      <c r="K400" t="e">
        <f>VLOOKUP(A400,'List for publishing'!A:B,2,FALSE)</f>
        <v>#N/A</v>
      </c>
      <c r="L400">
        <f>VLOOKUP(A400,'List for publishing'!D:D,1,FALSE)</f>
        <v>5835</v>
      </c>
    </row>
    <row r="401" spans="1:12">
      <c r="A401">
        <v>5840</v>
      </c>
      <c r="B401" t="s">
        <v>350</v>
      </c>
      <c r="D401">
        <v>0</v>
      </c>
      <c r="E401">
        <v>199401</v>
      </c>
      <c r="F401">
        <v>209912</v>
      </c>
      <c r="G401" t="s">
        <v>139</v>
      </c>
      <c r="I401">
        <v>102411.27</v>
      </c>
      <c r="K401" t="e">
        <f>VLOOKUP(A401,'List for publishing'!A:B,2,FALSE)</f>
        <v>#N/A</v>
      </c>
      <c r="L401">
        <f>VLOOKUP(A401,'List for publishing'!D:D,1,FALSE)</f>
        <v>5840</v>
      </c>
    </row>
    <row r="402" spans="1:12">
      <c r="A402">
        <v>5841</v>
      </c>
      <c r="B402" t="s">
        <v>160</v>
      </c>
      <c r="D402">
        <v>0</v>
      </c>
      <c r="E402">
        <v>199401</v>
      </c>
      <c r="F402">
        <v>209912</v>
      </c>
      <c r="G402" t="s">
        <v>139</v>
      </c>
      <c r="I402" t="e">
        <v>#N/A</v>
      </c>
      <c r="K402" t="e">
        <f>VLOOKUP(A402,'List for publishing'!A:B,2,FALSE)</f>
        <v>#N/A</v>
      </c>
      <c r="L402">
        <f>VLOOKUP(A402,'List for publishing'!D:D,1,FALSE)</f>
        <v>5841</v>
      </c>
    </row>
    <row r="403" spans="1:12">
      <c r="A403">
        <v>5845</v>
      </c>
      <c r="B403" t="s">
        <v>511</v>
      </c>
      <c r="D403">
        <v>0</v>
      </c>
      <c r="E403">
        <v>199401</v>
      </c>
      <c r="F403">
        <v>209912</v>
      </c>
      <c r="G403" t="s">
        <v>139</v>
      </c>
      <c r="I403">
        <v>29755.62</v>
      </c>
      <c r="K403" t="e">
        <f>VLOOKUP(A403,'List for publishing'!A:B,2,FALSE)</f>
        <v>#N/A</v>
      </c>
      <c r="L403">
        <f>VLOOKUP(A403,'List for publishing'!D:D,1,FALSE)</f>
        <v>5845</v>
      </c>
    </row>
    <row r="404" spans="1:12">
      <c r="A404">
        <v>5850</v>
      </c>
      <c r="B404" t="s">
        <v>215</v>
      </c>
      <c r="D404">
        <v>0</v>
      </c>
      <c r="E404">
        <v>199401</v>
      </c>
      <c r="F404">
        <v>209912</v>
      </c>
      <c r="G404" t="s">
        <v>139</v>
      </c>
      <c r="I404">
        <v>163412.62</v>
      </c>
      <c r="K404" t="e">
        <f>VLOOKUP(A404,'List for publishing'!A:B,2,FALSE)</f>
        <v>#N/A</v>
      </c>
      <c r="L404">
        <f>VLOOKUP(A404,'List for publishing'!D:D,1,FALSE)</f>
        <v>5850</v>
      </c>
    </row>
    <row r="405" spans="1:12">
      <c r="A405">
        <v>5860</v>
      </c>
      <c r="B405" t="s">
        <v>351</v>
      </c>
      <c r="D405">
        <v>0</v>
      </c>
      <c r="E405">
        <v>199401</v>
      </c>
      <c r="F405">
        <v>209912</v>
      </c>
      <c r="G405" t="s">
        <v>139</v>
      </c>
      <c r="I405">
        <v>141121.57999999999</v>
      </c>
      <c r="K405" t="e">
        <f>VLOOKUP(A405,'List for publishing'!A:B,2,FALSE)</f>
        <v>#N/A</v>
      </c>
      <c r="L405">
        <f>VLOOKUP(A405,'List for publishing'!D:D,1,FALSE)</f>
        <v>5860</v>
      </c>
    </row>
    <row r="406" spans="1:12">
      <c r="A406">
        <v>5865</v>
      </c>
      <c r="B406" t="s">
        <v>352</v>
      </c>
      <c r="D406">
        <v>0</v>
      </c>
      <c r="E406">
        <v>199401</v>
      </c>
      <c r="F406">
        <v>209912</v>
      </c>
      <c r="G406" t="s">
        <v>139</v>
      </c>
      <c r="I406">
        <v>50154.67</v>
      </c>
      <c r="K406" t="e">
        <f>VLOOKUP(A406,'List for publishing'!A:B,2,FALSE)</f>
        <v>#N/A</v>
      </c>
      <c r="L406">
        <f>VLOOKUP(A406,'List for publishing'!D:D,1,FALSE)</f>
        <v>5865</v>
      </c>
    </row>
    <row r="407" spans="1:12">
      <c r="A407">
        <v>5880</v>
      </c>
      <c r="B407" t="s">
        <v>353</v>
      </c>
      <c r="D407">
        <v>0</v>
      </c>
      <c r="E407">
        <v>199401</v>
      </c>
      <c r="F407">
        <v>209912</v>
      </c>
      <c r="G407" t="s">
        <v>139</v>
      </c>
      <c r="I407">
        <v>126219.99</v>
      </c>
      <c r="K407" t="e">
        <f>VLOOKUP(A407,'List for publishing'!A:B,2,FALSE)</f>
        <v>#N/A</v>
      </c>
      <c r="L407">
        <f>VLOOKUP(A407,'List for publishing'!D:D,1,FALSE)</f>
        <v>5880</v>
      </c>
    </row>
    <row r="408" spans="1:12">
      <c r="A408">
        <v>5890</v>
      </c>
      <c r="B408" t="s">
        <v>432</v>
      </c>
      <c r="D408">
        <v>0</v>
      </c>
      <c r="E408">
        <v>199401</v>
      </c>
      <c r="F408">
        <v>209912</v>
      </c>
      <c r="G408" t="s">
        <v>139</v>
      </c>
      <c r="I408">
        <v>653</v>
      </c>
      <c r="K408" t="e">
        <f>VLOOKUP(A408,'List for publishing'!A:B,2,FALSE)</f>
        <v>#N/A</v>
      </c>
      <c r="L408">
        <f>VLOOKUP(A408,'List for publishing'!D:D,1,FALSE)</f>
        <v>5890</v>
      </c>
    </row>
    <row r="409" spans="1:12">
      <c r="A409">
        <v>5900</v>
      </c>
      <c r="B409" t="s">
        <v>475</v>
      </c>
      <c r="D409">
        <v>0</v>
      </c>
      <c r="E409">
        <v>199401</v>
      </c>
      <c r="F409">
        <v>209912</v>
      </c>
      <c r="G409" t="s">
        <v>139</v>
      </c>
      <c r="I409">
        <v>8344202.6500000004</v>
      </c>
      <c r="K409" t="str">
        <f>VLOOKUP(A409,'List for publishing'!A:B,2,FALSE)</f>
        <v>Contributions to the University (Finance use only)</v>
      </c>
      <c r="L409" t="e">
        <f>VLOOKUP(A409,'List for publishing'!D:D,1,FALSE)</f>
        <v>#N/A</v>
      </c>
    </row>
    <row r="410" spans="1:12">
      <c r="A410">
        <v>5920</v>
      </c>
      <c r="B410" t="s">
        <v>211</v>
      </c>
      <c r="D410">
        <v>0</v>
      </c>
      <c r="E410">
        <v>199401</v>
      </c>
      <c r="F410">
        <v>209912</v>
      </c>
      <c r="G410" t="s">
        <v>139</v>
      </c>
      <c r="I410">
        <v>3602.78</v>
      </c>
      <c r="K410" t="e">
        <f>VLOOKUP(A410,'List for publishing'!A:B,2,FALSE)</f>
        <v>#N/A</v>
      </c>
      <c r="L410">
        <f>VLOOKUP(A410,'List for publishing'!D:D,1,FALSE)</f>
        <v>5920</v>
      </c>
    </row>
    <row r="411" spans="1:12">
      <c r="A411">
        <v>5950</v>
      </c>
      <c r="B411" t="s">
        <v>203</v>
      </c>
      <c r="D411">
        <v>0</v>
      </c>
      <c r="E411">
        <v>199401</v>
      </c>
      <c r="F411">
        <v>209912</v>
      </c>
      <c r="G411" t="s">
        <v>139</v>
      </c>
      <c r="I411">
        <v>17192.849999999999</v>
      </c>
      <c r="K411" t="e">
        <f>VLOOKUP(A411,'List for publishing'!A:B,2,FALSE)</f>
        <v>#N/A</v>
      </c>
      <c r="L411">
        <f>VLOOKUP(A411,'List for publishing'!D:D,1,FALSE)</f>
        <v>5950</v>
      </c>
    </row>
    <row r="412" spans="1:12">
      <c r="A412">
        <v>5999</v>
      </c>
      <c r="B412" t="s">
        <v>354</v>
      </c>
      <c r="D412">
        <v>0</v>
      </c>
      <c r="E412">
        <v>199401</v>
      </c>
      <c r="F412">
        <v>209912</v>
      </c>
      <c r="G412" t="s">
        <v>139</v>
      </c>
      <c r="I412">
        <v>1713087.16</v>
      </c>
      <c r="K412" t="e">
        <f>VLOOKUP(A412,'List for publishing'!A:B,2,FALSE)</f>
        <v>#N/A</v>
      </c>
      <c r="L412">
        <f>VLOOKUP(A412,'List for publishing'!D:D,1,FALSE)</f>
        <v>5999</v>
      </c>
    </row>
    <row r="413" spans="1:12">
      <c r="A413">
        <v>6000</v>
      </c>
      <c r="B413" t="s">
        <v>55</v>
      </c>
      <c r="D413">
        <v>0</v>
      </c>
      <c r="E413">
        <v>199401</v>
      </c>
      <c r="F413">
        <v>209912</v>
      </c>
      <c r="G413" t="s">
        <v>139</v>
      </c>
      <c r="I413" t="e">
        <v>#N/A</v>
      </c>
      <c r="K413" t="e">
        <f>VLOOKUP(A413,'List for publishing'!A:B,2,FALSE)</f>
        <v>#N/A</v>
      </c>
      <c r="L413">
        <f>VLOOKUP(A413,'List for publishing'!D:D,1,FALSE)</f>
        <v>6000</v>
      </c>
    </row>
    <row r="414" spans="1:12">
      <c r="A414">
        <v>6010</v>
      </c>
      <c r="B414" t="s">
        <v>396</v>
      </c>
      <c r="D414">
        <v>0</v>
      </c>
      <c r="E414">
        <v>199401</v>
      </c>
      <c r="F414">
        <v>209912</v>
      </c>
      <c r="G414" t="s">
        <v>139</v>
      </c>
      <c r="I414">
        <v>12731054.199999999</v>
      </c>
      <c r="K414" t="e">
        <f>VLOOKUP(A414,'List for publishing'!A:B,2,FALSE)</f>
        <v>#N/A</v>
      </c>
      <c r="L414">
        <f>VLOOKUP(A414,'List for publishing'!D:D,1,FALSE)</f>
        <v>6010</v>
      </c>
    </row>
    <row r="415" spans="1:12">
      <c r="A415">
        <v>6015</v>
      </c>
      <c r="B415" t="s">
        <v>470</v>
      </c>
      <c r="D415">
        <v>0</v>
      </c>
      <c r="E415">
        <v>199401</v>
      </c>
      <c r="F415">
        <v>209912</v>
      </c>
      <c r="G415" t="s">
        <v>139</v>
      </c>
      <c r="H415" t="s">
        <v>167</v>
      </c>
      <c r="I415" t="e">
        <v>#N/A</v>
      </c>
      <c r="K415" t="e">
        <f>VLOOKUP(A415,'List for publishing'!A:B,2,FALSE)</f>
        <v>#N/A</v>
      </c>
      <c r="L415" t="e">
        <f>VLOOKUP(A415,'List for publishing'!D:D,1,FALSE)</f>
        <v>#N/A</v>
      </c>
    </row>
    <row r="416" spans="1:12">
      <c r="A416">
        <v>6020</v>
      </c>
      <c r="B416" t="s">
        <v>471</v>
      </c>
      <c r="D416">
        <v>0</v>
      </c>
      <c r="E416">
        <v>199401</v>
      </c>
      <c r="F416">
        <v>209912</v>
      </c>
      <c r="G416" t="s">
        <v>139</v>
      </c>
      <c r="H416" t="s">
        <v>167</v>
      </c>
      <c r="I416" t="e">
        <v>#N/A</v>
      </c>
      <c r="K416" t="e">
        <f>VLOOKUP(A416,'List for publishing'!A:B,2,FALSE)</f>
        <v>#N/A</v>
      </c>
      <c r="L416" t="e">
        <f>VLOOKUP(A416,'List for publishing'!D:D,1,FALSE)</f>
        <v>#N/A</v>
      </c>
    </row>
    <row r="417" spans="1:12">
      <c r="A417">
        <v>6025</v>
      </c>
      <c r="B417" t="s">
        <v>472</v>
      </c>
      <c r="D417">
        <v>0</v>
      </c>
      <c r="E417">
        <v>199401</v>
      </c>
      <c r="F417">
        <v>209912</v>
      </c>
      <c r="G417" t="s">
        <v>139</v>
      </c>
      <c r="H417" t="s">
        <v>167</v>
      </c>
      <c r="I417" t="e">
        <v>#N/A</v>
      </c>
      <c r="K417" t="e">
        <f>VLOOKUP(A417,'List for publishing'!A:B,2,FALSE)</f>
        <v>#N/A</v>
      </c>
      <c r="L417" t="e">
        <f>VLOOKUP(A417,'List for publishing'!D:D,1,FALSE)</f>
        <v>#N/A</v>
      </c>
    </row>
    <row r="418" spans="1:12">
      <c r="A418">
        <v>6030</v>
      </c>
      <c r="B418" t="s">
        <v>56</v>
      </c>
      <c r="D418">
        <v>0</v>
      </c>
      <c r="E418">
        <v>199401</v>
      </c>
      <c r="F418">
        <v>209912</v>
      </c>
      <c r="G418" t="s">
        <v>139</v>
      </c>
      <c r="I418">
        <v>42</v>
      </c>
      <c r="K418" t="e">
        <f>VLOOKUP(A418,'List for publishing'!A:B,2,FALSE)</f>
        <v>#N/A</v>
      </c>
      <c r="L418">
        <f>VLOOKUP(A418,'List for publishing'!D:D,1,FALSE)</f>
        <v>6030</v>
      </c>
    </row>
    <row r="419" spans="1:12">
      <c r="A419">
        <v>6035</v>
      </c>
      <c r="B419" t="s">
        <v>397</v>
      </c>
      <c r="D419">
        <v>0</v>
      </c>
      <c r="E419">
        <v>199401</v>
      </c>
      <c r="F419">
        <v>209912</v>
      </c>
      <c r="G419" t="s">
        <v>139</v>
      </c>
      <c r="I419">
        <v>4840247.2699999996</v>
      </c>
      <c r="K419" t="e">
        <f>VLOOKUP(A419,'List for publishing'!A:B,2,FALSE)</f>
        <v>#N/A</v>
      </c>
      <c r="L419">
        <f>VLOOKUP(A419,'List for publishing'!D:D,1,FALSE)</f>
        <v>6035</v>
      </c>
    </row>
    <row r="420" spans="1:12">
      <c r="A420">
        <v>6040</v>
      </c>
      <c r="B420" t="s">
        <v>170</v>
      </c>
      <c r="D420">
        <v>0</v>
      </c>
      <c r="E420">
        <v>199401</v>
      </c>
      <c r="F420">
        <v>209912</v>
      </c>
      <c r="G420" t="s">
        <v>139</v>
      </c>
      <c r="H420" t="s">
        <v>167</v>
      </c>
      <c r="I420" t="e">
        <v>#N/A</v>
      </c>
      <c r="K420" t="e">
        <f>VLOOKUP(A420,'List for publishing'!A:B,2,FALSE)</f>
        <v>#N/A</v>
      </c>
      <c r="L420" t="e">
        <f>VLOOKUP(A420,'List for publishing'!D:D,1,FALSE)</f>
        <v>#N/A</v>
      </c>
    </row>
    <row r="421" spans="1:12">
      <c r="A421">
        <v>6045</v>
      </c>
      <c r="B421" t="s">
        <v>171</v>
      </c>
      <c r="D421">
        <v>0</v>
      </c>
      <c r="E421">
        <v>199401</v>
      </c>
      <c r="F421">
        <v>209912</v>
      </c>
      <c r="G421" t="s">
        <v>139</v>
      </c>
      <c r="H421" t="s">
        <v>167</v>
      </c>
      <c r="I421" t="e">
        <v>#N/A</v>
      </c>
      <c r="K421" t="e">
        <f>VLOOKUP(A421,'List for publishing'!A:B,2,FALSE)</f>
        <v>#N/A</v>
      </c>
      <c r="L421" t="e">
        <f>VLOOKUP(A421,'List for publishing'!D:D,1,FALSE)</f>
        <v>#N/A</v>
      </c>
    </row>
    <row r="422" spans="1:12">
      <c r="A422">
        <v>6050</v>
      </c>
      <c r="B422" t="s">
        <v>398</v>
      </c>
      <c r="D422">
        <v>0</v>
      </c>
      <c r="E422">
        <v>199401</v>
      </c>
      <c r="F422">
        <v>209912</v>
      </c>
      <c r="G422" t="s">
        <v>139</v>
      </c>
      <c r="H422" t="s">
        <v>167</v>
      </c>
      <c r="I422" t="e">
        <v>#N/A</v>
      </c>
      <c r="K422" t="e">
        <f>VLOOKUP(A422,'List for publishing'!A:B,2,FALSE)</f>
        <v>#N/A</v>
      </c>
      <c r="L422" t="e">
        <f>VLOOKUP(A422,'List for publishing'!D:D,1,FALSE)</f>
        <v>#N/A</v>
      </c>
    </row>
    <row r="423" spans="1:12">
      <c r="A423">
        <v>6055</v>
      </c>
      <c r="B423" t="s">
        <v>399</v>
      </c>
      <c r="D423">
        <v>0</v>
      </c>
      <c r="E423">
        <v>199401</v>
      </c>
      <c r="F423">
        <v>209912</v>
      </c>
      <c r="G423" t="s">
        <v>139</v>
      </c>
      <c r="I423">
        <v>65403.01</v>
      </c>
      <c r="K423" t="e">
        <f>VLOOKUP(A423,'List for publishing'!A:B,2,FALSE)</f>
        <v>#N/A</v>
      </c>
      <c r="L423">
        <f>VLOOKUP(A423,'List for publishing'!D:D,1,FALSE)</f>
        <v>6055</v>
      </c>
    </row>
    <row r="424" spans="1:12">
      <c r="A424">
        <v>6060</v>
      </c>
      <c r="B424" t="s">
        <v>401</v>
      </c>
      <c r="D424">
        <v>0</v>
      </c>
      <c r="E424">
        <v>199401</v>
      </c>
      <c r="F424">
        <v>209912</v>
      </c>
      <c r="G424" t="s">
        <v>139</v>
      </c>
      <c r="I424">
        <v>9215247.8399999999</v>
      </c>
      <c r="K424" t="e">
        <f>VLOOKUP(A424,'List for publishing'!A:B,2,FALSE)</f>
        <v>#N/A</v>
      </c>
      <c r="L424">
        <f>VLOOKUP(A424,'List for publishing'!D:D,1,FALSE)</f>
        <v>6060</v>
      </c>
    </row>
    <row r="425" spans="1:12">
      <c r="A425">
        <v>6065</v>
      </c>
      <c r="B425" t="s">
        <v>400</v>
      </c>
      <c r="D425">
        <v>0</v>
      </c>
      <c r="E425">
        <v>199401</v>
      </c>
      <c r="F425">
        <v>209912</v>
      </c>
      <c r="G425" t="s">
        <v>139</v>
      </c>
      <c r="I425">
        <v>1357259.61</v>
      </c>
      <c r="K425" t="e">
        <f>VLOOKUP(A425,'List for publishing'!A:B,2,FALSE)</f>
        <v>#N/A</v>
      </c>
      <c r="L425">
        <f>VLOOKUP(A425,'List for publishing'!D:D,1,FALSE)</f>
        <v>6065</v>
      </c>
    </row>
    <row r="426" spans="1:12">
      <c r="A426">
        <v>6070</v>
      </c>
      <c r="B426" t="s">
        <v>473</v>
      </c>
      <c r="D426">
        <v>0</v>
      </c>
      <c r="E426">
        <v>199401</v>
      </c>
      <c r="F426">
        <v>209912</v>
      </c>
      <c r="G426" t="s">
        <v>139</v>
      </c>
      <c r="I426">
        <v>728661.74</v>
      </c>
      <c r="K426" t="e">
        <f>VLOOKUP(A426,'List for publishing'!A:B,2,FALSE)</f>
        <v>#N/A</v>
      </c>
      <c r="L426">
        <f>VLOOKUP(A426,'List for publishing'!D:D,1,FALSE)</f>
        <v>6070</v>
      </c>
    </row>
    <row r="427" spans="1:12">
      <c r="A427">
        <v>6075</v>
      </c>
      <c r="B427" t="s">
        <v>403</v>
      </c>
      <c r="D427">
        <v>0</v>
      </c>
      <c r="E427">
        <v>199401</v>
      </c>
      <c r="F427">
        <v>209912</v>
      </c>
      <c r="G427" t="s">
        <v>139</v>
      </c>
      <c r="I427">
        <v>1847.85</v>
      </c>
      <c r="K427" t="e">
        <f>VLOOKUP(A427,'List for publishing'!A:B,2,FALSE)</f>
        <v>#N/A</v>
      </c>
      <c r="L427">
        <f>VLOOKUP(A427,'List for publishing'!D:D,1,FALSE)</f>
        <v>6075</v>
      </c>
    </row>
    <row r="428" spans="1:12">
      <c r="A428">
        <v>6080</v>
      </c>
      <c r="B428" t="s">
        <v>402</v>
      </c>
      <c r="D428">
        <v>0</v>
      </c>
      <c r="E428">
        <v>199401</v>
      </c>
      <c r="F428">
        <v>209912</v>
      </c>
      <c r="G428" t="s">
        <v>139</v>
      </c>
      <c r="I428">
        <v>22349.14</v>
      </c>
      <c r="K428" t="e">
        <f>VLOOKUP(A428,'List for publishing'!A:B,2,FALSE)</f>
        <v>#N/A</v>
      </c>
      <c r="L428">
        <f>VLOOKUP(A428,'List for publishing'!D:D,1,FALSE)</f>
        <v>6080</v>
      </c>
    </row>
    <row r="429" spans="1:12">
      <c r="A429">
        <v>6500</v>
      </c>
      <c r="B429" t="s">
        <v>125</v>
      </c>
      <c r="D429">
        <v>0</v>
      </c>
      <c r="E429">
        <v>199401</v>
      </c>
      <c r="F429">
        <v>209912</v>
      </c>
      <c r="G429" t="s">
        <v>139</v>
      </c>
      <c r="I429" t="e">
        <v>#N/A</v>
      </c>
      <c r="K429" t="e">
        <f>VLOOKUP(A429,'List for publishing'!A:B,2,FALSE)</f>
        <v>#N/A</v>
      </c>
      <c r="L429">
        <f>VLOOKUP(A429,'List for publishing'!D:D,1,FALSE)</f>
        <v>6500</v>
      </c>
    </row>
    <row r="430" spans="1:12">
      <c r="A430">
        <v>6510</v>
      </c>
      <c r="B430" t="s">
        <v>404</v>
      </c>
      <c r="D430">
        <v>0</v>
      </c>
      <c r="E430">
        <v>199401</v>
      </c>
      <c r="F430">
        <v>209912</v>
      </c>
      <c r="G430" t="s">
        <v>139</v>
      </c>
      <c r="I430">
        <v>6329129.9800000004</v>
      </c>
      <c r="K430" t="e">
        <f>VLOOKUP(A430,'List for publishing'!A:B,2,FALSE)</f>
        <v>#N/A</v>
      </c>
      <c r="L430">
        <f>VLOOKUP(A430,'List for publishing'!D:D,1,FALSE)</f>
        <v>6510</v>
      </c>
    </row>
    <row r="431" spans="1:12">
      <c r="A431">
        <v>6515</v>
      </c>
      <c r="B431" t="s">
        <v>405</v>
      </c>
      <c r="D431">
        <v>0</v>
      </c>
      <c r="E431">
        <v>199401</v>
      </c>
      <c r="F431">
        <v>209912</v>
      </c>
      <c r="G431" t="s">
        <v>139</v>
      </c>
      <c r="I431">
        <v>81996.84</v>
      </c>
      <c r="K431" t="e">
        <f>VLOOKUP(A431,'List for publishing'!A:B,2,FALSE)</f>
        <v>#N/A</v>
      </c>
      <c r="L431">
        <f>VLOOKUP(A431,'List for publishing'!D:D,1,FALSE)</f>
        <v>6515</v>
      </c>
    </row>
    <row r="432" spans="1:12">
      <c r="A432">
        <v>6520</v>
      </c>
      <c r="B432" t="s">
        <v>406</v>
      </c>
      <c r="D432">
        <v>0</v>
      </c>
      <c r="E432">
        <v>199401</v>
      </c>
      <c r="F432">
        <v>209912</v>
      </c>
      <c r="G432" t="s">
        <v>139</v>
      </c>
      <c r="I432">
        <v>832771.26</v>
      </c>
      <c r="K432" t="e">
        <f>VLOOKUP(A432,'List for publishing'!A:B,2,FALSE)</f>
        <v>#N/A</v>
      </c>
      <c r="L432">
        <f>VLOOKUP(A432,'List for publishing'!D:D,1,FALSE)</f>
        <v>6520</v>
      </c>
    </row>
    <row r="433" spans="1:12">
      <c r="A433">
        <v>6525</v>
      </c>
      <c r="B433" t="s">
        <v>407</v>
      </c>
      <c r="D433">
        <v>0</v>
      </c>
      <c r="E433">
        <v>199401</v>
      </c>
      <c r="F433">
        <v>209912</v>
      </c>
      <c r="G433" t="s">
        <v>139</v>
      </c>
      <c r="I433">
        <v>579686.44999999995</v>
      </c>
      <c r="K433" t="e">
        <f>VLOOKUP(A433,'List for publishing'!A:B,2,FALSE)</f>
        <v>#N/A</v>
      </c>
      <c r="L433">
        <f>VLOOKUP(A433,'List for publishing'!D:D,1,FALSE)</f>
        <v>6525</v>
      </c>
    </row>
    <row r="434" spans="1:12">
      <c r="A434">
        <v>7100</v>
      </c>
      <c r="B434" t="s">
        <v>127</v>
      </c>
      <c r="D434">
        <v>0</v>
      </c>
      <c r="E434">
        <v>199401</v>
      </c>
      <c r="F434">
        <v>209912</v>
      </c>
      <c r="G434" t="s">
        <v>139</v>
      </c>
      <c r="I434" t="e">
        <v>#N/A</v>
      </c>
      <c r="K434" t="str">
        <f>VLOOKUP(A434,'List for publishing'!A:B,2,FALSE)</f>
        <v>fEC DA costs - PI Central Budget only (FINANCE USE ONLY)</v>
      </c>
      <c r="L434" t="e">
        <f>VLOOKUP(A434,'List for publishing'!D:D,1,FALSE)</f>
        <v>#N/A</v>
      </c>
    </row>
    <row r="435" spans="1:12">
      <c r="A435">
        <v>7105</v>
      </c>
      <c r="B435" t="s">
        <v>128</v>
      </c>
      <c r="D435">
        <v>0</v>
      </c>
      <c r="E435">
        <v>199401</v>
      </c>
      <c r="F435">
        <v>209912</v>
      </c>
      <c r="G435" t="s">
        <v>139</v>
      </c>
      <c r="I435" t="e">
        <v>#N/A</v>
      </c>
      <c r="K435" t="str">
        <f>VLOOKUP(A435,'List for publishing'!A:B,2,FALSE)</f>
        <v>fEC DA costs - PI School Budget only (FINANCE USE ONLY)</v>
      </c>
      <c r="L435" t="e">
        <f>VLOOKUP(A435,'List for publishing'!D:D,1,FALSE)</f>
        <v>#N/A</v>
      </c>
    </row>
    <row r="436" spans="1:12">
      <c r="A436">
        <v>7110</v>
      </c>
      <c r="B436" t="s">
        <v>129</v>
      </c>
      <c r="D436">
        <v>0</v>
      </c>
      <c r="E436">
        <v>199401</v>
      </c>
      <c r="F436">
        <v>209912</v>
      </c>
      <c r="G436" t="s">
        <v>139</v>
      </c>
      <c r="I436" t="e">
        <v>#N/A</v>
      </c>
      <c r="K436" t="str">
        <f>VLOOKUP(A436,'List for publishing'!A:B,2,FALSE)</f>
        <v>FEC DA costs - Estates Budget only (FINANCE USE ONLY)</v>
      </c>
      <c r="L436" t="e">
        <f>VLOOKUP(A436,'List for publishing'!D:D,1,FALSE)</f>
        <v>#N/A</v>
      </c>
    </row>
    <row r="437" spans="1:12">
      <c r="A437">
        <v>7200</v>
      </c>
      <c r="B437" t="s">
        <v>114</v>
      </c>
      <c r="D437">
        <v>0</v>
      </c>
      <c r="E437">
        <v>199401</v>
      </c>
      <c r="F437">
        <v>209912</v>
      </c>
      <c r="G437" t="s">
        <v>139</v>
      </c>
      <c r="I437" t="e">
        <v>#N/A</v>
      </c>
      <c r="K437" t="str">
        <f>VLOOKUP(A437,'List for publishing'!A:B,2,FALSE)</f>
        <v>fEC Facility - Biocentre</v>
      </c>
      <c r="L437" t="e">
        <f>VLOOKUP(A437,'List for publishing'!D:D,1,FALSE)</f>
        <v>#N/A</v>
      </c>
    </row>
    <row r="438" spans="1:12">
      <c r="A438">
        <v>7205</v>
      </c>
      <c r="B438" t="s">
        <v>161</v>
      </c>
      <c r="D438">
        <v>0</v>
      </c>
      <c r="E438">
        <v>199401</v>
      </c>
      <c r="F438">
        <v>209912</v>
      </c>
      <c r="G438" t="s">
        <v>139</v>
      </c>
      <c r="I438" t="e">
        <v>#N/A</v>
      </c>
      <c r="K438" t="str">
        <f>VLOOKUP(A438,'List for publishing'!A:B,2,FALSE)</f>
        <v>fEC Facility - Bioresource Unit</v>
      </c>
      <c r="L438" t="e">
        <f>VLOOKUP(A438,'List for publishing'!D:D,1,FALSE)</f>
        <v>#N/A</v>
      </c>
    </row>
    <row r="439" spans="1:12">
      <c r="A439">
        <v>7210</v>
      </c>
      <c r="B439" t="s">
        <v>115</v>
      </c>
      <c r="D439">
        <v>0</v>
      </c>
      <c r="E439">
        <v>199401</v>
      </c>
      <c r="F439">
        <v>209912</v>
      </c>
      <c r="G439" t="s">
        <v>139</v>
      </c>
      <c r="I439">
        <v>350924.16</v>
      </c>
      <c r="K439" t="str">
        <f>VLOOKUP(A439,'List for publishing'!A:B,2,FALSE)</f>
        <v>fEC Facility - CEDAR Research</v>
      </c>
      <c r="L439" t="e">
        <f>VLOOKUP(A439,'List for publishing'!D:D,1,FALSE)</f>
        <v>#N/A</v>
      </c>
    </row>
    <row r="440" spans="1:12">
      <c r="A440">
        <v>7215</v>
      </c>
      <c r="B440" t="s">
        <v>162</v>
      </c>
      <c r="D440">
        <v>0</v>
      </c>
      <c r="E440">
        <v>199401</v>
      </c>
      <c r="F440">
        <v>209912</v>
      </c>
      <c r="G440" t="s">
        <v>139</v>
      </c>
      <c r="I440" t="e">
        <v>#N/A</v>
      </c>
      <c r="K440" t="str">
        <f>VLOOKUP(A440,'List for publishing'!A:B,2,FALSE)</f>
        <v>fEC Facility - Cfam</v>
      </c>
      <c r="L440" t="e">
        <f>VLOOKUP(A440,'List for publishing'!D:D,1,FALSE)</f>
        <v>#N/A</v>
      </c>
    </row>
    <row r="441" spans="1:12">
      <c r="A441">
        <v>7220</v>
      </c>
      <c r="B441" t="s">
        <v>163</v>
      </c>
      <c r="D441">
        <v>0</v>
      </c>
      <c r="E441">
        <v>199401</v>
      </c>
      <c r="F441">
        <v>209912</v>
      </c>
      <c r="G441" t="s">
        <v>139</v>
      </c>
      <c r="I441" t="e">
        <v>#N/A</v>
      </c>
      <c r="K441" t="str">
        <f>VLOOKUP(A441,'List for publishing'!A:B,2,FALSE)</f>
        <v>fEC Other DA costs</v>
      </c>
      <c r="L441" t="e">
        <f>VLOOKUP(A441,'List for publishing'!D:D,1,FALSE)</f>
        <v>#N/A</v>
      </c>
    </row>
    <row r="442" spans="1:12">
      <c r="A442">
        <v>7300</v>
      </c>
      <c r="B442" t="s">
        <v>130</v>
      </c>
      <c r="D442">
        <v>0</v>
      </c>
      <c r="E442">
        <v>199401</v>
      </c>
      <c r="F442">
        <v>209912</v>
      </c>
      <c r="G442" t="s">
        <v>139</v>
      </c>
      <c r="I442" t="e">
        <v>#N/A</v>
      </c>
      <c r="K442" t="str">
        <f>VLOOKUP(A442,'List for publishing'!A:B,2,FALSE)</f>
        <v>fEC - Indirect Costs Budget only (FINANCE USE ONLY)</v>
      </c>
      <c r="L442" t="e">
        <f>VLOOKUP(A442,'List for publishing'!D:D,1,FALSE)</f>
        <v>#N/A</v>
      </c>
    </row>
    <row r="443" spans="1:12">
      <c r="A443">
        <v>7400</v>
      </c>
      <c r="B443" t="s">
        <v>164</v>
      </c>
      <c r="D443">
        <v>0</v>
      </c>
      <c r="E443">
        <v>199401</v>
      </c>
      <c r="F443">
        <v>209912</v>
      </c>
      <c r="G443" t="s">
        <v>139</v>
      </c>
      <c r="I443" t="e">
        <v>#N/A</v>
      </c>
      <c r="K443" t="str">
        <f>VLOOKUP(A443,'List for publishing'!A:B,2,FALSE)</f>
        <v>University Contribution</v>
      </c>
      <c r="L443" t="e">
        <f>VLOOKUP(A443,'List for publishing'!D:D,1,FALSE)</f>
        <v>#N/A</v>
      </c>
    </row>
    <row r="444" spans="1:12">
      <c r="A444">
        <v>7500</v>
      </c>
      <c r="B444" t="s">
        <v>165</v>
      </c>
      <c r="D444">
        <v>0</v>
      </c>
      <c r="E444">
        <v>199401</v>
      </c>
      <c r="F444">
        <v>209912</v>
      </c>
      <c r="G444" t="s">
        <v>139</v>
      </c>
      <c r="I444" t="e">
        <v>#N/A</v>
      </c>
      <c r="K444" t="str">
        <f>VLOOKUP(A444,'List for publishing'!A:B,2,FALSE)</f>
        <v>fEC Control account</v>
      </c>
      <c r="L444" t="e">
        <f>VLOOKUP(A444,'List for publishing'!D:D,1,FALSE)</f>
        <v>#N/A</v>
      </c>
    </row>
    <row r="445" spans="1:12">
      <c r="A445">
        <v>7900</v>
      </c>
      <c r="B445" t="s">
        <v>166</v>
      </c>
      <c r="D445">
        <v>0</v>
      </c>
      <c r="E445">
        <v>199401</v>
      </c>
      <c r="F445">
        <v>209912</v>
      </c>
      <c r="G445" t="s">
        <v>139</v>
      </c>
      <c r="I445" t="e">
        <v>#N/A</v>
      </c>
      <c r="K445" t="str">
        <f>VLOOKUP(A445,'List for publishing'!A:B,2,FALSE)</f>
        <v>UEPF Budget</v>
      </c>
      <c r="L445" t="e">
        <f>VLOOKUP(A445,'List for publishing'!D:D,1,FALSE)</f>
        <v>#N/A</v>
      </c>
    </row>
    <row r="446" spans="1:12">
      <c r="A446">
        <v>7905</v>
      </c>
      <c r="B446" t="s">
        <v>500</v>
      </c>
      <c r="D446">
        <v>0</v>
      </c>
      <c r="E446">
        <v>199401</v>
      </c>
      <c r="F446">
        <v>209912</v>
      </c>
      <c r="G446" t="s">
        <v>139</v>
      </c>
      <c r="I446">
        <v>127693.69</v>
      </c>
      <c r="K446" t="str">
        <f>VLOOKUP(A446,'List for publishing'!A:B,2,FALSE)</f>
        <v>Other - Pensions Paid</v>
      </c>
      <c r="L446" t="e">
        <f>VLOOKUP(A446,'List for publishing'!D:D,1,FALSE)</f>
        <v>#N/A</v>
      </c>
    </row>
    <row r="447" spans="1:12">
      <c r="A447">
        <v>7910</v>
      </c>
      <c r="B447" t="s">
        <v>501</v>
      </c>
      <c r="D447">
        <v>0</v>
      </c>
      <c r="E447">
        <v>199401</v>
      </c>
      <c r="F447">
        <v>209912</v>
      </c>
      <c r="G447" t="s">
        <v>139</v>
      </c>
      <c r="I447">
        <v>4851444.43</v>
      </c>
      <c r="K447" t="e">
        <f>VLOOKUP(A447,'List for publishing'!A:B,2,FALSE)</f>
        <v>#N/A</v>
      </c>
      <c r="L447" t="e">
        <f>VLOOKUP(A447,'List for publishing'!D:D,1,FALSE)</f>
        <v>#N/A</v>
      </c>
    </row>
    <row r="448" spans="1:12">
      <c r="A448">
        <v>7915</v>
      </c>
      <c r="B448" t="s">
        <v>502</v>
      </c>
      <c r="D448">
        <v>0</v>
      </c>
      <c r="E448">
        <v>199401</v>
      </c>
      <c r="F448">
        <v>209912</v>
      </c>
      <c r="G448" t="s">
        <v>139</v>
      </c>
      <c r="I448">
        <v>1611341.91</v>
      </c>
      <c r="K448" t="e">
        <f>VLOOKUP(A448,'List for publishing'!A:B,2,FALSE)</f>
        <v>#N/A</v>
      </c>
      <c r="L448" t="e">
        <f>VLOOKUP(A448,'List for publishing'!D:D,1,FALSE)</f>
        <v>#N/A</v>
      </c>
    </row>
    <row r="449" spans="1:12">
      <c r="A449">
        <v>7920</v>
      </c>
      <c r="B449" t="s">
        <v>503</v>
      </c>
      <c r="D449">
        <v>0</v>
      </c>
      <c r="E449">
        <v>199401</v>
      </c>
      <c r="F449">
        <v>209912</v>
      </c>
      <c r="G449" t="s">
        <v>139</v>
      </c>
      <c r="I449">
        <v>228608.68</v>
      </c>
      <c r="K449" t="e">
        <f>VLOOKUP(A449,'List for publishing'!A:B,2,FALSE)</f>
        <v>#N/A</v>
      </c>
      <c r="L449" t="e">
        <f>VLOOKUP(A449,'List for publishing'!D:D,1,FALSE)</f>
        <v>#N/A</v>
      </c>
    </row>
    <row r="450" spans="1:12">
      <c r="A450">
        <v>7925</v>
      </c>
      <c r="B450" t="s">
        <v>194</v>
      </c>
      <c r="D450">
        <v>0</v>
      </c>
      <c r="E450">
        <v>199401</v>
      </c>
      <c r="F450">
        <v>209912</v>
      </c>
      <c r="G450" t="s">
        <v>139</v>
      </c>
      <c r="I450" t="e">
        <v>#N/A</v>
      </c>
      <c r="K450" t="str">
        <f>VLOOKUP(A450,'List for publishing'!A:B,2,FALSE)</f>
        <v>UEPF - Contributions Refunded</v>
      </c>
      <c r="L450" t="e">
        <f>VLOOKUP(A450,'List for publishing'!D:D,1,FALSE)</f>
        <v>#N/A</v>
      </c>
    </row>
    <row r="451" spans="1:12">
      <c r="A451">
        <v>7930</v>
      </c>
      <c r="B451" t="s">
        <v>195</v>
      </c>
      <c r="D451">
        <v>0</v>
      </c>
      <c r="E451">
        <v>199401</v>
      </c>
      <c r="F451">
        <v>209912</v>
      </c>
      <c r="G451" t="s">
        <v>139</v>
      </c>
      <c r="I451" t="e">
        <v>#N/A</v>
      </c>
      <c r="K451" t="e">
        <f>VLOOKUP(A451,'List for publishing'!A:B,2,FALSE)</f>
        <v>#N/A</v>
      </c>
      <c r="L451" t="e">
        <f>VLOOKUP(A451,'List for publishing'!D:D,1,FALSE)</f>
        <v>#N/A</v>
      </c>
    </row>
    <row r="452" spans="1:12">
      <c r="A452">
        <v>7935</v>
      </c>
      <c r="B452" t="s">
        <v>196</v>
      </c>
      <c r="D452">
        <v>0</v>
      </c>
      <c r="E452">
        <v>199401</v>
      </c>
      <c r="F452">
        <v>209912</v>
      </c>
      <c r="G452" t="s">
        <v>139</v>
      </c>
      <c r="I452">
        <v>377674.97</v>
      </c>
      <c r="K452" t="e">
        <f>VLOOKUP(A452,'List for publishing'!A:B,2,FALSE)</f>
        <v>#N/A</v>
      </c>
      <c r="L452" t="e">
        <f>VLOOKUP(A452,'List for publishing'!D:D,1,FALSE)</f>
        <v>#N/A</v>
      </c>
    </row>
    <row r="453" spans="1:12">
      <c r="A453">
        <v>7940</v>
      </c>
      <c r="B453" t="s">
        <v>197</v>
      </c>
      <c r="D453">
        <v>0</v>
      </c>
      <c r="E453">
        <v>199401</v>
      </c>
      <c r="F453">
        <v>209912</v>
      </c>
      <c r="G453" t="s">
        <v>139</v>
      </c>
      <c r="I453" t="e">
        <v>#N/A</v>
      </c>
      <c r="K453" t="e">
        <f>VLOOKUP(A453,'List for publishing'!A:B,2,FALSE)</f>
        <v>#N/A</v>
      </c>
      <c r="L453" t="e">
        <f>VLOOKUP(A453,'List for publishing'!D:D,1,FALSE)</f>
        <v>#N/A</v>
      </c>
    </row>
    <row r="454" spans="1:12">
      <c r="A454">
        <v>7945</v>
      </c>
      <c r="B454" t="s">
        <v>198</v>
      </c>
      <c r="D454">
        <v>0</v>
      </c>
      <c r="E454">
        <v>199401</v>
      </c>
      <c r="F454">
        <v>209912</v>
      </c>
      <c r="G454" t="s">
        <v>139</v>
      </c>
      <c r="I454" t="e">
        <v>#N/A</v>
      </c>
      <c r="K454" t="e">
        <f>VLOOKUP(A454,'List for publishing'!A:B,2,FALSE)</f>
        <v>#N/A</v>
      </c>
      <c r="L454" t="e">
        <f>VLOOKUP(A454,'List for publishing'!D:D,1,FALSE)</f>
        <v>#N/A</v>
      </c>
    </row>
    <row r="455" spans="1:12">
      <c r="A455">
        <v>7950</v>
      </c>
      <c r="B455" t="s">
        <v>199</v>
      </c>
      <c r="D455">
        <v>0</v>
      </c>
      <c r="E455">
        <v>199401</v>
      </c>
      <c r="F455">
        <v>209912</v>
      </c>
      <c r="G455" t="s">
        <v>139</v>
      </c>
      <c r="I455">
        <v>-373385.03</v>
      </c>
      <c r="K455" t="str">
        <f>VLOOKUP(A455,'List for publishing'!A:B,2,FALSE)</f>
        <v>UEPF - AVC Income</v>
      </c>
      <c r="L455" t="e">
        <f>VLOOKUP(A455,'List for publishing'!D:D,1,FALSE)</f>
        <v>#N/A</v>
      </c>
    </row>
    <row r="456" spans="1:12">
      <c r="A456">
        <v>7952</v>
      </c>
      <c r="B456" t="s">
        <v>212</v>
      </c>
      <c r="D456">
        <v>0</v>
      </c>
      <c r="E456">
        <v>199401</v>
      </c>
      <c r="F456">
        <v>209912</v>
      </c>
      <c r="G456" t="s">
        <v>139</v>
      </c>
      <c r="I456">
        <v>255.55</v>
      </c>
      <c r="K456" t="str">
        <f>VLOOKUP(A456,'List for publishing'!A:B,2,FALSE)</f>
        <v>UEPF - AVCs Clerical Medical</v>
      </c>
      <c r="L456" t="e">
        <f>VLOOKUP(A456,'List for publishing'!D:D,1,FALSE)</f>
        <v>#N/A</v>
      </c>
    </row>
    <row r="457" spans="1:12">
      <c r="A457">
        <v>7955</v>
      </c>
      <c r="B457" t="s">
        <v>200</v>
      </c>
      <c r="D457">
        <v>0</v>
      </c>
      <c r="E457">
        <v>199401</v>
      </c>
      <c r="F457">
        <v>209912</v>
      </c>
      <c r="G457" t="s">
        <v>139</v>
      </c>
      <c r="I457">
        <v>63.78</v>
      </c>
      <c r="K457" t="e">
        <f>VLOOKUP(A457,'List for publishing'!A:B,2,FALSE)</f>
        <v>#N/A</v>
      </c>
      <c r="L457" t="e">
        <f>VLOOKUP(A457,'List for publishing'!D:D,1,FALSE)</f>
        <v>#N/A</v>
      </c>
    </row>
    <row r="458" spans="1:12">
      <c r="A458">
        <v>7960</v>
      </c>
      <c r="B458" t="s">
        <v>504</v>
      </c>
      <c r="D458">
        <v>0</v>
      </c>
      <c r="E458">
        <v>199401</v>
      </c>
      <c r="F458">
        <v>209912</v>
      </c>
      <c r="G458" t="s">
        <v>139</v>
      </c>
      <c r="I458">
        <v>-8321922.8399999999</v>
      </c>
      <c r="K458" t="str">
        <f>VLOOKUP(A458,'List for publishing'!A:B,2,FALSE)</f>
        <v>UEPF - Employer Cont</v>
      </c>
      <c r="L458" t="e">
        <f>VLOOKUP(A458,'List for publishing'!D:D,1,FALSE)</f>
        <v>#N/A</v>
      </c>
    </row>
    <row r="459" spans="1:12">
      <c r="A459">
        <v>7965</v>
      </c>
      <c r="B459" t="s">
        <v>505</v>
      </c>
      <c r="D459">
        <v>0</v>
      </c>
      <c r="E459">
        <v>199401</v>
      </c>
      <c r="F459">
        <v>209912</v>
      </c>
      <c r="G459" t="s">
        <v>139</v>
      </c>
      <c r="I459">
        <v>-2347321.9500000002</v>
      </c>
      <c r="K459" t="str">
        <f>VLOOKUP(A459,'List for publishing'!A:B,2,FALSE)</f>
        <v>UEPF - Employee Cont</v>
      </c>
      <c r="L459" t="e">
        <f>VLOOKUP(A459,'List for publishing'!D:D,1,FALSE)</f>
        <v>#N/A</v>
      </c>
    </row>
    <row r="460" spans="1:12">
      <c r="A460">
        <v>7970</v>
      </c>
      <c r="B460" t="s">
        <v>506</v>
      </c>
      <c r="D460">
        <v>0</v>
      </c>
      <c r="E460">
        <v>199401</v>
      </c>
      <c r="F460">
        <v>209912</v>
      </c>
      <c r="G460" t="s">
        <v>139</v>
      </c>
      <c r="I460" t="e">
        <v>#N/A</v>
      </c>
      <c r="K460" t="e">
        <f>VLOOKUP(A460,'List for publishing'!A:B,2,FALSE)</f>
        <v>#N/A</v>
      </c>
      <c r="L460" t="e">
        <f>VLOOKUP(A460,'List for publishing'!D:D,1,FALSE)</f>
        <v>#N/A</v>
      </c>
    </row>
    <row r="461" spans="1:12">
      <c r="A461">
        <v>7975</v>
      </c>
      <c r="B461" t="s">
        <v>201</v>
      </c>
      <c r="D461">
        <v>0</v>
      </c>
      <c r="E461">
        <v>199401</v>
      </c>
      <c r="F461">
        <v>209912</v>
      </c>
      <c r="G461" t="s">
        <v>139</v>
      </c>
      <c r="I461" t="e">
        <v>#N/A</v>
      </c>
      <c r="K461" t="e">
        <f>VLOOKUP(A461,'List for publishing'!A:B,2,FALSE)</f>
        <v>#N/A</v>
      </c>
      <c r="L461" t="e">
        <f>VLOOKUP(A461,'List for publishing'!D:D,1,FALSE)</f>
        <v>#N/A</v>
      </c>
    </row>
    <row r="462" spans="1:12">
      <c r="A462">
        <v>7980</v>
      </c>
      <c r="B462" t="s">
        <v>507</v>
      </c>
      <c r="D462">
        <v>0</v>
      </c>
      <c r="E462">
        <v>199401</v>
      </c>
      <c r="F462">
        <v>209912</v>
      </c>
      <c r="G462" t="s">
        <v>139</v>
      </c>
      <c r="I462">
        <v>-48057.7</v>
      </c>
      <c r="K462" t="str">
        <f>VLOOKUP(A462,'List for publishing'!A:B,2,FALSE)</f>
        <v>UEPF - Augmentation</v>
      </c>
      <c r="L462" t="e">
        <f>VLOOKUP(A462,'List for publishing'!D:D,1,FALSE)</f>
        <v>#N/A</v>
      </c>
    </row>
    <row r="463" spans="1:12">
      <c r="A463">
        <v>7985</v>
      </c>
      <c r="B463" t="s">
        <v>202</v>
      </c>
      <c r="D463">
        <v>0</v>
      </c>
      <c r="E463">
        <v>199401</v>
      </c>
      <c r="F463">
        <v>209912</v>
      </c>
      <c r="G463" t="s">
        <v>139</v>
      </c>
      <c r="I463">
        <v>-1163624.17</v>
      </c>
      <c r="K463" t="e">
        <f>VLOOKUP(A463,'List for publishing'!A:B,2,FALSE)</f>
        <v>#N/A</v>
      </c>
      <c r="L463" t="e">
        <f>VLOOKUP(A463,'List for publishing'!D:D,1,FALSE)</f>
        <v>#N/A</v>
      </c>
    </row>
    <row r="464" spans="1:12">
      <c r="A464">
        <v>7998</v>
      </c>
      <c r="B464" t="s">
        <v>131</v>
      </c>
      <c r="D464">
        <v>0</v>
      </c>
      <c r="E464">
        <v>199401</v>
      </c>
      <c r="F464">
        <v>209912</v>
      </c>
      <c r="G464" t="s">
        <v>139</v>
      </c>
      <c r="I464">
        <v>74588.5</v>
      </c>
      <c r="K464" t="e">
        <f>VLOOKUP(A464,'List for publishing'!A:B,2,FALSE)</f>
        <v>#N/A</v>
      </c>
      <c r="L464" t="e">
        <f>VLOOKUP(A464,'List for publishing'!D:D,1,FALSE)</f>
        <v>#N/A</v>
      </c>
    </row>
    <row r="465" spans="1:12">
      <c r="A465">
        <v>7999</v>
      </c>
      <c r="B465" t="s">
        <v>1</v>
      </c>
      <c r="D465">
        <v>0</v>
      </c>
      <c r="E465">
        <v>199401</v>
      </c>
      <c r="F465">
        <v>209912</v>
      </c>
      <c r="G465" t="s">
        <v>139</v>
      </c>
      <c r="I465">
        <v>101000</v>
      </c>
      <c r="K465" t="str">
        <f>VLOOKUP(A465,'List for publishing'!A:B,2,FALSE)</f>
        <v>Transfer To/From Reserve</v>
      </c>
      <c r="L465" t="e">
        <f>VLOOKUP(A465,'List for publishing'!D:D,1,FALSE)</f>
        <v>#N/A</v>
      </c>
    </row>
  </sheetData>
  <autoFilter ref="A1:I465" xr:uid="{00000000-0009-0000-0000-000000000000}"/>
  <phoneticPr fontId="7" type="noConversion"/>
  <pageMargins left="0.75" right="0.75" top="1" bottom="1" header="0.5" footer="0.5"/>
  <pageSetup paperSize="9" scale="48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6"/>
  <sheetViews>
    <sheetView topLeftCell="A22" workbookViewId="0">
      <selection activeCell="B10" sqref="B10"/>
    </sheetView>
  </sheetViews>
  <sheetFormatPr defaultRowHeight="12.75"/>
  <cols>
    <col min="2" max="2" width="30.85546875" bestFit="1" customWidth="1"/>
    <col min="4" max="4" width="46.7109375" bestFit="1" customWidth="1"/>
  </cols>
  <sheetData>
    <row r="1" spans="1:4">
      <c r="A1" t="s">
        <v>2</v>
      </c>
      <c r="B1" t="s">
        <v>3</v>
      </c>
      <c r="C1" t="s">
        <v>495</v>
      </c>
      <c r="D1" t="s">
        <v>4</v>
      </c>
    </row>
    <row r="2" spans="1:4">
      <c r="A2">
        <v>100</v>
      </c>
      <c r="B2" t="s">
        <v>241</v>
      </c>
      <c r="C2">
        <v>1100</v>
      </c>
      <c r="D2" t="s">
        <v>5</v>
      </c>
    </row>
    <row r="3" spans="1:4">
      <c r="A3">
        <v>100</v>
      </c>
      <c r="B3" t="s">
        <v>241</v>
      </c>
      <c r="C3">
        <v>1105</v>
      </c>
      <c r="D3" t="s">
        <v>204</v>
      </c>
    </row>
    <row r="4" spans="1:4">
      <c r="A4">
        <v>100</v>
      </c>
      <c r="B4" t="s">
        <v>241</v>
      </c>
      <c r="C4">
        <v>1110</v>
      </c>
      <c r="D4" t="s">
        <v>251</v>
      </c>
    </row>
    <row r="5" spans="1:4">
      <c r="A5">
        <v>100</v>
      </c>
      <c r="B5" t="s">
        <v>241</v>
      </c>
      <c r="C5">
        <v>1115</v>
      </c>
      <c r="D5" t="s">
        <v>252</v>
      </c>
    </row>
    <row r="6" spans="1:4">
      <c r="A6">
        <v>100</v>
      </c>
      <c r="B6" t="s">
        <v>241</v>
      </c>
      <c r="C6">
        <v>1120</v>
      </c>
      <c r="D6" t="s">
        <v>253</v>
      </c>
    </row>
    <row r="7" spans="1:4">
      <c r="A7">
        <v>100</v>
      </c>
      <c r="B7" t="s">
        <v>241</v>
      </c>
      <c r="C7">
        <v>1121</v>
      </c>
      <c r="D7" t="s">
        <v>178</v>
      </c>
    </row>
    <row r="8" spans="1:4">
      <c r="A8">
        <v>100</v>
      </c>
      <c r="B8" t="s">
        <v>241</v>
      </c>
      <c r="C8">
        <v>1125</v>
      </c>
      <c r="D8" t="s">
        <v>179</v>
      </c>
    </row>
    <row r="9" spans="1:4">
      <c r="A9">
        <v>100</v>
      </c>
      <c r="B9" t="s">
        <v>241</v>
      </c>
      <c r="C9">
        <v>1130</v>
      </c>
      <c r="D9" t="s">
        <v>6</v>
      </c>
    </row>
    <row r="10" spans="1:4">
      <c r="A10">
        <v>100</v>
      </c>
      <c r="B10" t="s">
        <v>241</v>
      </c>
      <c r="C10">
        <v>1131</v>
      </c>
      <c r="D10" t="s">
        <v>7</v>
      </c>
    </row>
    <row r="11" spans="1:4">
      <c r="A11">
        <v>100</v>
      </c>
      <c r="B11" t="s">
        <v>241</v>
      </c>
      <c r="C11">
        <v>1170</v>
      </c>
      <c r="D11" t="s">
        <v>408</v>
      </c>
    </row>
    <row r="12" spans="1:4">
      <c r="A12">
        <v>100</v>
      </c>
      <c r="B12" t="s">
        <v>241</v>
      </c>
      <c r="C12">
        <v>1175</v>
      </c>
      <c r="D12" t="s">
        <v>409</v>
      </c>
    </row>
    <row r="13" spans="1:4">
      <c r="A13">
        <v>110</v>
      </c>
      <c r="B13" t="s">
        <v>8</v>
      </c>
      <c r="C13">
        <v>1180</v>
      </c>
      <c r="D13" t="s">
        <v>254</v>
      </c>
    </row>
    <row r="14" spans="1:4">
      <c r="A14">
        <v>110</v>
      </c>
      <c r="B14" t="s">
        <v>8</v>
      </c>
      <c r="C14">
        <v>1185</v>
      </c>
      <c r="D14" t="s">
        <v>255</v>
      </c>
    </row>
    <row r="15" spans="1:4">
      <c r="A15">
        <v>110</v>
      </c>
      <c r="B15" t="s">
        <v>8</v>
      </c>
      <c r="C15">
        <v>1190</v>
      </c>
      <c r="D15" t="s">
        <v>297</v>
      </c>
    </row>
    <row r="16" spans="1:4">
      <c r="A16">
        <v>120</v>
      </c>
      <c r="B16" t="s">
        <v>9</v>
      </c>
      <c r="C16">
        <v>1200</v>
      </c>
      <c r="D16" t="s">
        <v>10</v>
      </c>
    </row>
    <row r="17" spans="1:4">
      <c r="A17">
        <v>120</v>
      </c>
      <c r="B17" t="s">
        <v>9</v>
      </c>
      <c r="C17">
        <v>1210</v>
      </c>
      <c r="D17" t="s">
        <v>256</v>
      </c>
    </row>
    <row r="18" spans="1:4">
      <c r="A18">
        <v>120</v>
      </c>
      <c r="B18" t="s">
        <v>9</v>
      </c>
      <c r="C18">
        <v>1215</v>
      </c>
      <c r="D18" t="s">
        <v>410</v>
      </c>
    </row>
    <row r="19" spans="1:4">
      <c r="A19">
        <v>120</v>
      </c>
      <c r="B19" t="s">
        <v>9</v>
      </c>
      <c r="C19">
        <v>1220</v>
      </c>
      <c r="D19" t="s">
        <v>260</v>
      </c>
    </row>
    <row r="20" spans="1:4">
      <c r="A20">
        <v>120</v>
      </c>
      <c r="B20" t="s">
        <v>9</v>
      </c>
      <c r="C20">
        <v>1225</v>
      </c>
      <c r="D20" t="s">
        <v>411</v>
      </c>
    </row>
    <row r="21" spans="1:4">
      <c r="A21">
        <v>120</v>
      </c>
      <c r="B21" t="s">
        <v>9</v>
      </c>
      <c r="C21">
        <v>1230</v>
      </c>
      <c r="D21" t="s">
        <v>257</v>
      </c>
    </row>
    <row r="22" spans="1:4">
      <c r="A22">
        <v>120</v>
      </c>
      <c r="B22" t="s">
        <v>9</v>
      </c>
      <c r="C22">
        <v>1235</v>
      </c>
      <c r="D22" t="s">
        <v>412</v>
      </c>
    </row>
    <row r="23" spans="1:4">
      <c r="A23">
        <v>120</v>
      </c>
      <c r="B23" t="s">
        <v>9</v>
      </c>
      <c r="C23">
        <v>1240</v>
      </c>
      <c r="D23" t="s">
        <v>261</v>
      </c>
    </row>
    <row r="24" spans="1:4">
      <c r="A24">
        <v>120</v>
      </c>
      <c r="B24" t="s">
        <v>9</v>
      </c>
      <c r="C24">
        <v>1245</v>
      </c>
      <c r="D24" t="s">
        <v>413</v>
      </c>
    </row>
    <row r="25" spans="1:4">
      <c r="A25">
        <v>120</v>
      </c>
      <c r="B25" t="s">
        <v>9</v>
      </c>
      <c r="C25">
        <v>1250</v>
      </c>
      <c r="D25" t="s">
        <v>258</v>
      </c>
    </row>
    <row r="26" spans="1:4">
      <c r="A26">
        <v>120</v>
      </c>
      <c r="B26" t="s">
        <v>9</v>
      </c>
      <c r="C26">
        <v>1255</v>
      </c>
      <c r="D26" t="s">
        <v>259</v>
      </c>
    </row>
    <row r="27" spans="1:4">
      <c r="A27">
        <v>120</v>
      </c>
      <c r="B27" t="s">
        <v>9</v>
      </c>
      <c r="C27">
        <v>1260</v>
      </c>
      <c r="D27" t="s">
        <v>262</v>
      </c>
    </row>
    <row r="28" spans="1:4">
      <c r="A28">
        <v>120</v>
      </c>
      <c r="B28" t="s">
        <v>9</v>
      </c>
      <c r="C28">
        <v>1265</v>
      </c>
      <c r="D28" t="s">
        <v>263</v>
      </c>
    </row>
    <row r="29" spans="1:4">
      <c r="A29">
        <v>120</v>
      </c>
      <c r="B29" t="s">
        <v>9</v>
      </c>
      <c r="C29">
        <v>1270</v>
      </c>
      <c r="D29" t="s">
        <v>264</v>
      </c>
    </row>
    <row r="30" spans="1:4">
      <c r="A30">
        <v>120</v>
      </c>
      <c r="B30" t="s">
        <v>9</v>
      </c>
      <c r="C30">
        <v>1275</v>
      </c>
      <c r="D30" t="s">
        <v>265</v>
      </c>
    </row>
    <row r="31" spans="1:4">
      <c r="A31">
        <v>120</v>
      </c>
      <c r="B31" t="s">
        <v>9</v>
      </c>
      <c r="C31">
        <v>1276</v>
      </c>
      <c r="D31" t="s">
        <v>11</v>
      </c>
    </row>
    <row r="32" spans="1:4">
      <c r="A32">
        <v>120</v>
      </c>
      <c r="B32" t="s">
        <v>9</v>
      </c>
      <c r="C32">
        <v>1280</v>
      </c>
      <c r="D32" t="s">
        <v>266</v>
      </c>
    </row>
    <row r="33" spans="1:4">
      <c r="A33">
        <v>120</v>
      </c>
      <c r="B33" t="s">
        <v>9</v>
      </c>
      <c r="C33">
        <v>1285</v>
      </c>
      <c r="D33" t="s">
        <v>232</v>
      </c>
    </row>
    <row r="34" spans="1:4">
      <c r="A34">
        <v>130</v>
      </c>
      <c r="B34" t="s">
        <v>12</v>
      </c>
      <c r="C34">
        <v>1300</v>
      </c>
      <c r="D34" t="s">
        <v>13</v>
      </c>
    </row>
    <row r="35" spans="1:4">
      <c r="A35">
        <v>130</v>
      </c>
      <c r="B35" t="s">
        <v>12</v>
      </c>
      <c r="C35">
        <v>1310</v>
      </c>
      <c r="D35" t="s">
        <v>14</v>
      </c>
    </row>
    <row r="36" spans="1:4">
      <c r="A36">
        <v>130</v>
      </c>
      <c r="B36" t="s">
        <v>12</v>
      </c>
      <c r="C36">
        <v>1315</v>
      </c>
      <c r="D36" t="s">
        <v>267</v>
      </c>
    </row>
    <row r="37" spans="1:4">
      <c r="A37">
        <v>130</v>
      </c>
      <c r="B37" t="s">
        <v>12</v>
      </c>
      <c r="C37">
        <v>1320</v>
      </c>
      <c r="D37" t="s">
        <v>268</v>
      </c>
    </row>
    <row r="38" spans="1:4">
      <c r="A38">
        <v>130</v>
      </c>
      <c r="B38" t="s">
        <v>12</v>
      </c>
      <c r="C38">
        <v>1380</v>
      </c>
      <c r="D38" t="s">
        <v>416</v>
      </c>
    </row>
    <row r="39" spans="1:4">
      <c r="A39">
        <v>140</v>
      </c>
      <c r="B39" t="s">
        <v>284</v>
      </c>
      <c r="C39">
        <v>1400</v>
      </c>
      <c r="D39" t="s">
        <v>274</v>
      </c>
    </row>
    <row r="40" spans="1:4">
      <c r="A40">
        <v>140</v>
      </c>
      <c r="B40" t="s">
        <v>284</v>
      </c>
      <c r="C40">
        <v>1405</v>
      </c>
      <c r="D40" t="s">
        <v>275</v>
      </c>
    </row>
    <row r="41" spans="1:4">
      <c r="A41">
        <v>140</v>
      </c>
      <c r="B41" t="s">
        <v>284</v>
      </c>
      <c r="C41">
        <v>1410</v>
      </c>
      <c r="D41" t="s">
        <v>276</v>
      </c>
    </row>
    <row r="42" spans="1:4">
      <c r="A42">
        <v>140</v>
      </c>
      <c r="B42" t="s">
        <v>284</v>
      </c>
      <c r="C42">
        <v>1411</v>
      </c>
      <c r="D42" t="s">
        <v>15</v>
      </c>
    </row>
    <row r="43" spans="1:4">
      <c r="A43">
        <v>140</v>
      </c>
      <c r="B43" t="s">
        <v>284</v>
      </c>
      <c r="C43">
        <v>1415</v>
      </c>
      <c r="D43" t="s">
        <v>277</v>
      </c>
    </row>
    <row r="44" spans="1:4">
      <c r="A44">
        <v>140</v>
      </c>
      <c r="B44" t="s">
        <v>284</v>
      </c>
      <c r="C44">
        <v>1420</v>
      </c>
      <c r="D44" t="s">
        <v>488</v>
      </c>
    </row>
    <row r="45" spans="1:4">
      <c r="A45">
        <v>140</v>
      </c>
      <c r="B45" t="s">
        <v>284</v>
      </c>
      <c r="C45">
        <v>1425</v>
      </c>
      <c r="D45" t="s">
        <v>487</v>
      </c>
    </row>
    <row r="46" spans="1:4">
      <c r="A46">
        <v>140</v>
      </c>
      <c r="B46" t="s">
        <v>284</v>
      </c>
      <c r="C46">
        <v>1430</v>
      </c>
      <c r="D46" t="s">
        <v>278</v>
      </c>
    </row>
    <row r="47" spans="1:4">
      <c r="A47">
        <v>140</v>
      </c>
      <c r="B47" t="s">
        <v>284</v>
      </c>
      <c r="C47">
        <v>1440</v>
      </c>
      <c r="D47" t="s">
        <v>16</v>
      </c>
    </row>
    <row r="48" spans="1:4">
      <c r="A48">
        <v>140</v>
      </c>
      <c r="B48" t="s">
        <v>284</v>
      </c>
      <c r="C48">
        <v>1450</v>
      </c>
      <c r="D48" t="s">
        <v>270</v>
      </c>
    </row>
    <row r="49" spans="1:4">
      <c r="A49">
        <v>140</v>
      </c>
      <c r="B49" t="s">
        <v>284</v>
      </c>
      <c r="C49">
        <v>1455</v>
      </c>
      <c r="D49" t="s">
        <v>187</v>
      </c>
    </row>
    <row r="50" spans="1:4">
      <c r="A50">
        <v>140</v>
      </c>
      <c r="B50" t="s">
        <v>284</v>
      </c>
      <c r="C50">
        <v>1460</v>
      </c>
      <c r="D50" t="s">
        <v>271</v>
      </c>
    </row>
    <row r="51" spans="1:4">
      <c r="A51">
        <v>140</v>
      </c>
      <c r="B51" t="s">
        <v>284</v>
      </c>
      <c r="C51">
        <v>1465</v>
      </c>
      <c r="D51" t="s">
        <v>272</v>
      </c>
    </row>
    <row r="52" spans="1:4">
      <c r="A52">
        <v>140</v>
      </c>
      <c r="B52" t="s">
        <v>284</v>
      </c>
      <c r="C52">
        <v>1470</v>
      </c>
      <c r="D52" t="s">
        <v>273</v>
      </c>
    </row>
    <row r="53" spans="1:4">
      <c r="A53">
        <v>140</v>
      </c>
      <c r="B53" t="s">
        <v>284</v>
      </c>
      <c r="C53">
        <v>1485</v>
      </c>
      <c r="D53" t="s">
        <v>280</v>
      </c>
    </row>
    <row r="54" spans="1:4">
      <c r="A54">
        <v>140</v>
      </c>
      <c r="B54" t="s">
        <v>284</v>
      </c>
      <c r="C54">
        <v>1490</v>
      </c>
      <c r="D54" t="s">
        <v>279</v>
      </c>
    </row>
    <row r="55" spans="1:4">
      <c r="A55">
        <v>140</v>
      </c>
      <c r="B55" t="s">
        <v>284</v>
      </c>
      <c r="C55">
        <v>1500</v>
      </c>
      <c r="D55" t="s">
        <v>17</v>
      </c>
    </row>
    <row r="56" spans="1:4">
      <c r="A56">
        <v>140</v>
      </c>
      <c r="B56" t="s">
        <v>284</v>
      </c>
      <c r="C56">
        <v>1510</v>
      </c>
      <c r="D56" t="s">
        <v>281</v>
      </c>
    </row>
    <row r="57" spans="1:4">
      <c r="A57">
        <v>140</v>
      </c>
      <c r="B57" t="s">
        <v>284</v>
      </c>
      <c r="C57">
        <v>1515</v>
      </c>
      <c r="D57" t="s">
        <v>282</v>
      </c>
    </row>
    <row r="58" spans="1:4">
      <c r="A58">
        <v>140</v>
      </c>
      <c r="B58" t="s">
        <v>284</v>
      </c>
      <c r="C58">
        <v>1520</v>
      </c>
      <c r="D58" t="s">
        <v>283</v>
      </c>
    </row>
    <row r="59" spans="1:4">
      <c r="A59">
        <v>140</v>
      </c>
      <c r="B59" t="s">
        <v>284</v>
      </c>
      <c r="C59">
        <v>1522</v>
      </c>
      <c r="D59" t="s">
        <v>435</v>
      </c>
    </row>
    <row r="60" spans="1:4">
      <c r="A60">
        <v>140</v>
      </c>
      <c r="B60" t="s">
        <v>284</v>
      </c>
      <c r="C60">
        <v>1523</v>
      </c>
      <c r="D60" t="s">
        <v>207</v>
      </c>
    </row>
    <row r="61" spans="1:4">
      <c r="A61">
        <v>140</v>
      </c>
      <c r="B61" t="s">
        <v>284</v>
      </c>
      <c r="C61">
        <v>1524</v>
      </c>
      <c r="D61" t="s">
        <v>436</v>
      </c>
    </row>
    <row r="62" spans="1:4">
      <c r="A62">
        <v>150</v>
      </c>
      <c r="B62" t="s">
        <v>285</v>
      </c>
      <c r="C62">
        <v>1530</v>
      </c>
      <c r="D62" t="s">
        <v>18</v>
      </c>
    </row>
    <row r="63" spans="1:4">
      <c r="A63">
        <v>150</v>
      </c>
      <c r="B63" t="s">
        <v>285</v>
      </c>
      <c r="C63">
        <v>1540</v>
      </c>
      <c r="D63" t="s">
        <v>286</v>
      </c>
    </row>
    <row r="64" spans="1:4">
      <c r="A64">
        <v>150</v>
      </c>
      <c r="B64" t="s">
        <v>285</v>
      </c>
      <c r="C64">
        <v>1550</v>
      </c>
      <c r="D64" t="s">
        <v>287</v>
      </c>
    </row>
    <row r="65" spans="1:4">
      <c r="A65">
        <v>150</v>
      </c>
      <c r="B65" t="s">
        <v>285</v>
      </c>
      <c r="C65">
        <v>1552</v>
      </c>
      <c r="D65" t="s">
        <v>208</v>
      </c>
    </row>
    <row r="66" spans="1:4">
      <c r="A66">
        <v>150</v>
      </c>
      <c r="B66" t="s">
        <v>285</v>
      </c>
      <c r="C66">
        <v>1555</v>
      </c>
      <c r="D66" t="s">
        <v>288</v>
      </c>
    </row>
    <row r="67" spans="1:4">
      <c r="A67">
        <v>150</v>
      </c>
      <c r="B67" t="s">
        <v>285</v>
      </c>
      <c r="C67">
        <v>1560</v>
      </c>
      <c r="D67" t="s">
        <v>289</v>
      </c>
    </row>
    <row r="68" spans="1:4">
      <c r="A68">
        <v>150</v>
      </c>
      <c r="B68" t="s">
        <v>285</v>
      </c>
      <c r="C68">
        <v>1562</v>
      </c>
      <c r="D68" t="s">
        <v>180</v>
      </c>
    </row>
    <row r="69" spans="1:4">
      <c r="A69">
        <v>150</v>
      </c>
      <c r="B69" t="s">
        <v>285</v>
      </c>
      <c r="C69">
        <v>1565</v>
      </c>
      <c r="D69" t="s">
        <v>290</v>
      </c>
    </row>
    <row r="70" spans="1:4">
      <c r="A70">
        <v>150</v>
      </c>
      <c r="B70" t="s">
        <v>285</v>
      </c>
      <c r="C70">
        <v>1570</v>
      </c>
      <c r="D70" t="s">
        <v>19</v>
      </c>
    </row>
    <row r="71" spans="1:4">
      <c r="A71">
        <v>150</v>
      </c>
      <c r="B71" t="s">
        <v>285</v>
      </c>
      <c r="C71">
        <v>1575</v>
      </c>
      <c r="D71" t="s">
        <v>20</v>
      </c>
    </row>
    <row r="72" spans="1:4">
      <c r="A72">
        <v>150</v>
      </c>
      <c r="B72" t="s">
        <v>285</v>
      </c>
      <c r="C72">
        <v>1580</v>
      </c>
      <c r="D72" t="s">
        <v>291</v>
      </c>
    </row>
    <row r="73" spans="1:4">
      <c r="A73">
        <v>150</v>
      </c>
      <c r="B73" t="s">
        <v>285</v>
      </c>
      <c r="C73">
        <v>1585</v>
      </c>
      <c r="D73" t="s">
        <v>292</v>
      </c>
    </row>
    <row r="74" spans="1:4">
      <c r="A74">
        <v>150</v>
      </c>
      <c r="B74" t="s">
        <v>285</v>
      </c>
      <c r="C74">
        <v>1590</v>
      </c>
      <c r="D74" t="s">
        <v>293</v>
      </c>
    </row>
    <row r="75" spans="1:4">
      <c r="A75">
        <v>150</v>
      </c>
      <c r="B75" t="s">
        <v>285</v>
      </c>
      <c r="C75">
        <v>1595</v>
      </c>
      <c r="D75" t="s">
        <v>294</v>
      </c>
    </row>
    <row r="76" spans="1:4">
      <c r="A76">
        <v>150</v>
      </c>
      <c r="B76" t="s">
        <v>285</v>
      </c>
      <c r="C76">
        <v>1600</v>
      </c>
      <c r="D76" t="s">
        <v>21</v>
      </c>
    </row>
    <row r="77" spans="1:4">
      <c r="A77">
        <v>150</v>
      </c>
      <c r="B77" t="s">
        <v>285</v>
      </c>
      <c r="C77">
        <v>1605</v>
      </c>
      <c r="D77" t="s">
        <v>191</v>
      </c>
    </row>
    <row r="78" spans="1:4">
      <c r="A78">
        <v>150</v>
      </c>
      <c r="B78" t="s">
        <v>285</v>
      </c>
      <c r="C78">
        <v>1610</v>
      </c>
      <c r="D78" t="s">
        <v>22</v>
      </c>
    </row>
    <row r="79" spans="1:4">
      <c r="A79">
        <v>150</v>
      </c>
      <c r="B79" t="s">
        <v>285</v>
      </c>
      <c r="C79">
        <v>1615</v>
      </c>
      <c r="D79" t="s">
        <v>23</v>
      </c>
    </row>
    <row r="80" spans="1:4">
      <c r="A80">
        <v>150</v>
      </c>
      <c r="B80" t="s">
        <v>285</v>
      </c>
      <c r="C80">
        <v>1620</v>
      </c>
      <c r="D80" t="s">
        <v>24</v>
      </c>
    </row>
    <row r="81" spans="1:4">
      <c r="A81">
        <v>150</v>
      </c>
      <c r="B81" t="s">
        <v>285</v>
      </c>
      <c r="C81">
        <v>1625</v>
      </c>
      <c r="D81" t="s">
        <v>25</v>
      </c>
    </row>
    <row r="82" spans="1:4">
      <c r="A82">
        <v>150</v>
      </c>
      <c r="B82" t="s">
        <v>285</v>
      </c>
      <c r="C82">
        <v>1650</v>
      </c>
      <c r="D82" t="s">
        <v>299</v>
      </c>
    </row>
    <row r="83" spans="1:4">
      <c r="A83">
        <v>150</v>
      </c>
      <c r="B83" t="s">
        <v>285</v>
      </c>
      <c r="C83">
        <v>1670</v>
      </c>
      <c r="D83" t="s">
        <v>300</v>
      </c>
    </row>
    <row r="84" spans="1:4">
      <c r="A84">
        <v>150</v>
      </c>
      <c r="B84" t="s">
        <v>285</v>
      </c>
      <c r="C84">
        <v>1685</v>
      </c>
      <c r="D84" t="s">
        <v>234</v>
      </c>
    </row>
    <row r="85" spans="1:4">
      <c r="A85">
        <v>150</v>
      </c>
      <c r="B85" t="s">
        <v>285</v>
      </c>
      <c r="C85">
        <v>1730</v>
      </c>
      <c r="D85" t="s">
        <v>301</v>
      </c>
    </row>
    <row r="86" spans="1:4">
      <c r="A86">
        <v>150</v>
      </c>
      <c r="B86" t="s">
        <v>285</v>
      </c>
      <c r="C86">
        <v>1735</v>
      </c>
      <c r="D86" t="s">
        <v>302</v>
      </c>
    </row>
    <row r="87" spans="1:4">
      <c r="A87">
        <v>150</v>
      </c>
      <c r="B87" t="s">
        <v>285</v>
      </c>
      <c r="C87">
        <v>1740</v>
      </c>
      <c r="D87" t="s">
        <v>303</v>
      </c>
    </row>
    <row r="88" spans="1:4">
      <c r="A88">
        <v>160</v>
      </c>
      <c r="B88" t="s">
        <v>304</v>
      </c>
      <c r="C88">
        <v>1195</v>
      </c>
      <c r="D88" t="s">
        <v>498</v>
      </c>
    </row>
    <row r="89" spans="1:4">
      <c r="A89">
        <v>160</v>
      </c>
      <c r="B89" t="s">
        <v>304</v>
      </c>
      <c r="C89">
        <v>1690</v>
      </c>
      <c r="D89" t="s">
        <v>26</v>
      </c>
    </row>
    <row r="90" spans="1:4">
      <c r="A90">
        <v>160</v>
      </c>
      <c r="B90" t="s">
        <v>304</v>
      </c>
      <c r="C90">
        <v>1695</v>
      </c>
      <c r="D90" t="s">
        <v>27</v>
      </c>
    </row>
    <row r="91" spans="1:4">
      <c r="A91">
        <v>160</v>
      </c>
      <c r="B91" t="s">
        <v>304</v>
      </c>
      <c r="C91">
        <v>1700</v>
      </c>
      <c r="D91" t="s">
        <v>28</v>
      </c>
    </row>
    <row r="92" spans="1:4">
      <c r="A92">
        <v>160</v>
      </c>
      <c r="B92" t="s">
        <v>304</v>
      </c>
      <c r="C92">
        <v>1705</v>
      </c>
      <c r="D92" t="s">
        <v>29</v>
      </c>
    </row>
    <row r="93" spans="1:4">
      <c r="A93">
        <v>160</v>
      </c>
      <c r="B93" t="s">
        <v>304</v>
      </c>
      <c r="C93">
        <v>1720</v>
      </c>
      <c r="D93" t="s">
        <v>30</v>
      </c>
    </row>
    <row r="94" spans="1:4">
      <c r="A94">
        <v>160</v>
      </c>
      <c r="B94" t="s">
        <v>304</v>
      </c>
      <c r="C94">
        <v>1750</v>
      </c>
      <c r="D94" t="s">
        <v>31</v>
      </c>
    </row>
    <row r="95" spans="1:4">
      <c r="A95">
        <v>160</v>
      </c>
      <c r="B95" t="s">
        <v>304</v>
      </c>
      <c r="C95">
        <v>1760</v>
      </c>
      <c r="D95" t="s">
        <v>483</v>
      </c>
    </row>
    <row r="96" spans="1:4">
      <c r="A96">
        <v>160</v>
      </c>
      <c r="B96" t="s">
        <v>304</v>
      </c>
      <c r="C96">
        <v>1761</v>
      </c>
      <c r="D96" t="s">
        <v>172</v>
      </c>
    </row>
    <row r="97" spans="1:4">
      <c r="A97">
        <v>160</v>
      </c>
      <c r="B97" t="s">
        <v>304</v>
      </c>
      <c r="C97">
        <v>1762</v>
      </c>
      <c r="D97" t="s">
        <v>32</v>
      </c>
    </row>
    <row r="98" spans="1:4">
      <c r="A98">
        <v>160</v>
      </c>
      <c r="B98" t="s">
        <v>304</v>
      </c>
      <c r="C98">
        <v>1765</v>
      </c>
      <c r="D98" t="s">
        <v>33</v>
      </c>
    </row>
    <row r="99" spans="1:4">
      <c r="A99">
        <v>160</v>
      </c>
      <c r="B99" t="s">
        <v>304</v>
      </c>
      <c r="C99">
        <v>1770</v>
      </c>
      <c r="D99" t="s">
        <v>429</v>
      </c>
    </row>
    <row r="100" spans="1:4">
      <c r="A100">
        <v>160</v>
      </c>
      <c r="B100" t="s">
        <v>304</v>
      </c>
      <c r="C100">
        <v>1772</v>
      </c>
      <c r="D100" t="s">
        <v>486</v>
      </c>
    </row>
    <row r="101" spans="1:4">
      <c r="A101">
        <v>160</v>
      </c>
      <c r="B101" t="s">
        <v>304</v>
      </c>
      <c r="C101">
        <v>1775</v>
      </c>
      <c r="D101" t="s">
        <v>311</v>
      </c>
    </row>
    <row r="102" spans="1:4">
      <c r="A102">
        <v>160</v>
      </c>
      <c r="B102" t="s">
        <v>304</v>
      </c>
      <c r="C102">
        <v>1780</v>
      </c>
      <c r="D102" t="s">
        <v>312</v>
      </c>
    </row>
    <row r="103" spans="1:4">
      <c r="A103">
        <v>160</v>
      </c>
      <c r="B103" t="s">
        <v>304</v>
      </c>
      <c r="C103">
        <v>1782</v>
      </c>
      <c r="D103" t="s">
        <v>430</v>
      </c>
    </row>
    <row r="104" spans="1:4">
      <c r="A104">
        <v>160</v>
      </c>
      <c r="B104" t="s">
        <v>304</v>
      </c>
      <c r="C104">
        <v>1785</v>
      </c>
      <c r="D104" t="s">
        <v>305</v>
      </c>
    </row>
    <row r="105" spans="1:4">
      <c r="A105">
        <v>160</v>
      </c>
      <c r="B105" t="s">
        <v>304</v>
      </c>
      <c r="C105">
        <v>1786</v>
      </c>
      <c r="D105" t="s">
        <v>306</v>
      </c>
    </row>
    <row r="106" spans="1:4">
      <c r="A106">
        <v>160</v>
      </c>
      <c r="B106" t="s">
        <v>304</v>
      </c>
      <c r="C106">
        <v>1787</v>
      </c>
      <c r="D106" t="s">
        <v>307</v>
      </c>
    </row>
    <row r="107" spans="1:4">
      <c r="A107">
        <v>160</v>
      </c>
      <c r="B107" t="s">
        <v>304</v>
      </c>
      <c r="C107">
        <v>1788</v>
      </c>
      <c r="D107" t="s">
        <v>308</v>
      </c>
    </row>
    <row r="108" spans="1:4">
      <c r="A108">
        <v>160</v>
      </c>
      <c r="B108" t="s">
        <v>304</v>
      </c>
      <c r="C108">
        <v>1789</v>
      </c>
      <c r="D108" t="s">
        <v>313</v>
      </c>
    </row>
    <row r="109" spans="1:4">
      <c r="A109">
        <v>160</v>
      </c>
      <c r="B109" t="s">
        <v>304</v>
      </c>
      <c r="C109">
        <v>1790</v>
      </c>
      <c r="D109" t="s">
        <v>315</v>
      </c>
    </row>
    <row r="110" spans="1:4">
      <c r="A110">
        <v>160</v>
      </c>
      <c r="B110" t="s">
        <v>304</v>
      </c>
      <c r="C110">
        <v>1791</v>
      </c>
      <c r="D110" t="s">
        <v>316</v>
      </c>
    </row>
    <row r="111" spans="1:4">
      <c r="A111">
        <v>160</v>
      </c>
      <c r="B111" t="s">
        <v>304</v>
      </c>
      <c r="C111">
        <v>1792</v>
      </c>
      <c r="D111" t="s">
        <v>34</v>
      </c>
    </row>
    <row r="112" spans="1:4">
      <c r="A112">
        <v>160</v>
      </c>
      <c r="B112" t="s">
        <v>304</v>
      </c>
      <c r="C112">
        <v>1793</v>
      </c>
      <c r="D112" t="s">
        <v>235</v>
      </c>
    </row>
    <row r="113" spans="1:4">
      <c r="A113">
        <v>160</v>
      </c>
      <c r="B113" t="s">
        <v>304</v>
      </c>
      <c r="C113">
        <v>1794</v>
      </c>
      <c r="D113" t="s">
        <v>35</v>
      </c>
    </row>
    <row r="114" spans="1:4">
      <c r="A114">
        <v>160</v>
      </c>
      <c r="B114" t="s">
        <v>304</v>
      </c>
      <c r="C114">
        <v>1800</v>
      </c>
      <c r="D114" t="s">
        <v>317</v>
      </c>
    </row>
    <row r="115" spans="1:4">
      <c r="A115">
        <v>160</v>
      </c>
      <c r="B115" t="s">
        <v>304</v>
      </c>
      <c r="C115">
        <v>1801</v>
      </c>
      <c r="D115" t="s">
        <v>318</v>
      </c>
    </row>
    <row r="116" spans="1:4">
      <c r="A116">
        <v>160</v>
      </c>
      <c r="B116" t="s">
        <v>304</v>
      </c>
      <c r="C116">
        <v>1802</v>
      </c>
      <c r="D116" t="s">
        <v>319</v>
      </c>
    </row>
    <row r="117" spans="1:4">
      <c r="A117">
        <v>160</v>
      </c>
      <c r="B117" t="s">
        <v>304</v>
      </c>
      <c r="C117">
        <v>1803</v>
      </c>
      <c r="D117" t="s">
        <v>320</v>
      </c>
    </row>
    <row r="118" spans="1:4">
      <c r="A118">
        <v>160</v>
      </c>
      <c r="B118" t="s">
        <v>304</v>
      </c>
      <c r="C118">
        <v>1804</v>
      </c>
      <c r="D118" t="s">
        <v>321</v>
      </c>
    </row>
    <row r="119" spans="1:4">
      <c r="A119">
        <v>160</v>
      </c>
      <c r="B119" t="s">
        <v>304</v>
      </c>
      <c r="C119">
        <v>1809</v>
      </c>
      <c r="D119" t="s">
        <v>36</v>
      </c>
    </row>
    <row r="120" spans="1:4">
      <c r="A120">
        <v>160</v>
      </c>
      <c r="B120" t="s">
        <v>304</v>
      </c>
      <c r="C120">
        <v>1810</v>
      </c>
      <c r="D120" t="s">
        <v>314</v>
      </c>
    </row>
    <row r="121" spans="1:4">
      <c r="A121">
        <v>160</v>
      </c>
      <c r="B121" t="s">
        <v>304</v>
      </c>
      <c r="C121">
        <v>1811</v>
      </c>
      <c r="D121" t="s">
        <v>292</v>
      </c>
    </row>
    <row r="122" spans="1:4">
      <c r="A122">
        <v>160</v>
      </c>
      <c r="B122" t="s">
        <v>304</v>
      </c>
      <c r="C122">
        <v>1815</v>
      </c>
      <c r="D122" t="s">
        <v>309</v>
      </c>
    </row>
    <row r="123" spans="1:4">
      <c r="A123">
        <v>160</v>
      </c>
      <c r="B123" t="s">
        <v>304</v>
      </c>
      <c r="C123">
        <v>1816</v>
      </c>
      <c r="D123" t="s">
        <v>293</v>
      </c>
    </row>
    <row r="124" spans="1:4">
      <c r="A124">
        <v>160</v>
      </c>
      <c r="B124" t="s">
        <v>304</v>
      </c>
      <c r="C124">
        <v>1817</v>
      </c>
      <c r="D124" t="s">
        <v>37</v>
      </c>
    </row>
    <row r="125" spans="1:4">
      <c r="A125">
        <v>160</v>
      </c>
      <c r="B125" t="s">
        <v>304</v>
      </c>
      <c r="C125">
        <v>1820</v>
      </c>
      <c r="D125" t="s">
        <v>310</v>
      </c>
    </row>
    <row r="126" spans="1:4">
      <c r="A126">
        <v>160</v>
      </c>
      <c r="B126" t="s">
        <v>304</v>
      </c>
      <c r="C126">
        <v>1825</v>
      </c>
      <c r="D126" t="s">
        <v>322</v>
      </c>
    </row>
    <row r="127" spans="1:4">
      <c r="A127">
        <v>160</v>
      </c>
      <c r="B127" t="s">
        <v>304</v>
      </c>
      <c r="C127">
        <v>1830</v>
      </c>
      <c r="D127" t="s">
        <v>38</v>
      </c>
    </row>
    <row r="128" spans="1:4">
      <c r="A128">
        <v>160</v>
      </c>
      <c r="B128" t="s">
        <v>304</v>
      </c>
      <c r="C128">
        <v>1832</v>
      </c>
      <c r="D128" t="s">
        <v>39</v>
      </c>
    </row>
    <row r="129" spans="1:4">
      <c r="A129">
        <v>160</v>
      </c>
      <c r="B129" t="s">
        <v>304</v>
      </c>
      <c r="C129">
        <v>1835</v>
      </c>
      <c r="D129" t="s">
        <v>484</v>
      </c>
    </row>
    <row r="130" spans="1:4">
      <c r="A130">
        <v>160</v>
      </c>
      <c r="B130" t="s">
        <v>304</v>
      </c>
      <c r="C130">
        <v>1840</v>
      </c>
      <c r="D130" t="s">
        <v>323</v>
      </c>
    </row>
    <row r="131" spans="1:4">
      <c r="A131">
        <v>160</v>
      </c>
      <c r="B131" t="s">
        <v>304</v>
      </c>
      <c r="C131">
        <v>1845</v>
      </c>
      <c r="D131" t="s">
        <v>474</v>
      </c>
    </row>
    <row r="132" spans="1:4">
      <c r="A132">
        <v>160</v>
      </c>
      <c r="B132" t="s">
        <v>304</v>
      </c>
      <c r="C132">
        <v>1847</v>
      </c>
      <c r="D132" t="s">
        <v>40</v>
      </c>
    </row>
    <row r="133" spans="1:4">
      <c r="A133">
        <v>160</v>
      </c>
      <c r="B133" t="s">
        <v>304</v>
      </c>
      <c r="C133">
        <v>1850</v>
      </c>
      <c r="D133" t="s">
        <v>433</v>
      </c>
    </row>
    <row r="134" spans="1:4">
      <c r="A134">
        <v>160</v>
      </c>
      <c r="B134" t="s">
        <v>304</v>
      </c>
      <c r="C134">
        <v>1855</v>
      </c>
      <c r="D134" t="s">
        <v>434</v>
      </c>
    </row>
    <row r="135" spans="1:4">
      <c r="A135">
        <v>160</v>
      </c>
      <c r="B135" t="s">
        <v>304</v>
      </c>
      <c r="C135">
        <v>1860</v>
      </c>
      <c r="D135" t="s">
        <v>213</v>
      </c>
    </row>
    <row r="136" spans="1:4">
      <c r="A136">
        <v>160</v>
      </c>
      <c r="B136" t="s">
        <v>304</v>
      </c>
      <c r="C136">
        <v>1865</v>
      </c>
      <c r="D136" t="s">
        <v>0</v>
      </c>
    </row>
    <row r="137" spans="1:4">
      <c r="A137">
        <v>160</v>
      </c>
      <c r="B137" t="s">
        <v>304</v>
      </c>
      <c r="C137">
        <v>1870</v>
      </c>
      <c r="D137" t="s">
        <v>228</v>
      </c>
    </row>
    <row r="138" spans="1:4">
      <c r="A138">
        <v>160</v>
      </c>
      <c r="B138" t="s">
        <v>304</v>
      </c>
      <c r="C138">
        <v>1871</v>
      </c>
      <c r="D138" t="s">
        <v>41</v>
      </c>
    </row>
    <row r="139" spans="1:4">
      <c r="A139">
        <v>160</v>
      </c>
      <c r="B139" t="s">
        <v>304</v>
      </c>
      <c r="C139">
        <v>1880</v>
      </c>
      <c r="D139" t="s">
        <v>182</v>
      </c>
    </row>
    <row r="140" spans="1:4">
      <c r="A140">
        <v>160</v>
      </c>
      <c r="B140" t="s">
        <v>304</v>
      </c>
      <c r="C140">
        <v>1881</v>
      </c>
      <c r="D140" t="s">
        <v>42</v>
      </c>
    </row>
    <row r="141" spans="1:4">
      <c r="A141">
        <v>160</v>
      </c>
      <c r="B141" t="s">
        <v>304</v>
      </c>
      <c r="C141">
        <v>1960</v>
      </c>
      <c r="D141" t="s">
        <v>43</v>
      </c>
    </row>
    <row r="142" spans="1:4">
      <c r="A142">
        <v>160</v>
      </c>
      <c r="B142" t="s">
        <v>304</v>
      </c>
      <c r="C142">
        <v>1965</v>
      </c>
      <c r="D142" t="s">
        <v>44</v>
      </c>
    </row>
    <row r="143" spans="1:4">
      <c r="A143">
        <v>160</v>
      </c>
      <c r="B143" t="s">
        <v>304</v>
      </c>
      <c r="C143">
        <v>1970</v>
      </c>
      <c r="D143" t="s">
        <v>45</v>
      </c>
    </row>
    <row r="144" spans="1:4">
      <c r="A144">
        <v>170</v>
      </c>
      <c r="B144" t="s">
        <v>512</v>
      </c>
      <c r="C144">
        <v>1910</v>
      </c>
      <c r="D144" t="s">
        <v>46</v>
      </c>
    </row>
    <row r="145" spans="1:4">
      <c r="A145">
        <v>170</v>
      </c>
      <c r="B145" t="s">
        <v>512</v>
      </c>
      <c r="C145">
        <v>1920</v>
      </c>
      <c r="D145" t="s">
        <v>324</v>
      </c>
    </row>
    <row r="146" spans="1:4">
      <c r="A146">
        <v>170</v>
      </c>
      <c r="B146" t="s">
        <v>512</v>
      </c>
      <c r="C146">
        <v>1921</v>
      </c>
      <c r="D146" t="s">
        <v>47</v>
      </c>
    </row>
    <row r="147" spans="1:4">
      <c r="A147">
        <v>180</v>
      </c>
      <c r="B147" t="s">
        <v>48</v>
      </c>
      <c r="C147">
        <v>1930</v>
      </c>
      <c r="D147" t="s">
        <v>325</v>
      </c>
    </row>
    <row r="148" spans="1:4">
      <c r="A148">
        <v>180</v>
      </c>
      <c r="B148" t="s">
        <v>48</v>
      </c>
      <c r="C148">
        <v>1935</v>
      </c>
      <c r="D148" t="s">
        <v>49</v>
      </c>
    </row>
    <row r="149" spans="1:4">
      <c r="A149">
        <v>180</v>
      </c>
      <c r="B149" t="s">
        <v>48</v>
      </c>
      <c r="C149">
        <v>1940</v>
      </c>
      <c r="D149" t="s">
        <v>485</v>
      </c>
    </row>
    <row r="150" spans="1:4">
      <c r="A150">
        <v>180</v>
      </c>
      <c r="B150" t="s">
        <v>48</v>
      </c>
      <c r="C150">
        <v>1945</v>
      </c>
      <c r="D150" t="s">
        <v>326</v>
      </c>
    </row>
    <row r="151" spans="1:4">
      <c r="A151">
        <v>200</v>
      </c>
      <c r="B151" t="s">
        <v>243</v>
      </c>
      <c r="C151">
        <v>3000</v>
      </c>
      <c r="D151" t="s">
        <v>50</v>
      </c>
    </row>
    <row r="152" spans="1:4">
      <c r="A152">
        <v>200</v>
      </c>
      <c r="B152" t="s">
        <v>243</v>
      </c>
      <c r="C152">
        <v>3010</v>
      </c>
      <c r="D152" t="s">
        <v>51</v>
      </c>
    </row>
    <row r="153" spans="1:4">
      <c r="A153">
        <v>200</v>
      </c>
      <c r="B153" t="s">
        <v>243</v>
      </c>
      <c r="C153">
        <v>3020</v>
      </c>
      <c r="D153" t="s">
        <v>451</v>
      </c>
    </row>
    <row r="154" spans="1:4">
      <c r="A154">
        <v>200</v>
      </c>
      <c r="B154" t="s">
        <v>243</v>
      </c>
      <c r="C154">
        <v>3030</v>
      </c>
      <c r="D154" t="s">
        <v>452</v>
      </c>
    </row>
    <row r="155" spans="1:4">
      <c r="A155">
        <v>200</v>
      </c>
      <c r="B155" t="s">
        <v>243</v>
      </c>
      <c r="C155">
        <v>3040</v>
      </c>
      <c r="D155" t="s">
        <v>463</v>
      </c>
    </row>
    <row r="156" spans="1:4">
      <c r="A156">
        <v>200</v>
      </c>
      <c r="B156" t="s">
        <v>243</v>
      </c>
      <c r="C156">
        <v>3050</v>
      </c>
      <c r="D156" t="s">
        <v>52</v>
      </c>
    </row>
    <row r="157" spans="1:4">
      <c r="A157">
        <v>200</v>
      </c>
      <c r="B157" t="s">
        <v>243</v>
      </c>
      <c r="C157">
        <v>3099</v>
      </c>
      <c r="D157" t="s">
        <v>467</v>
      </c>
    </row>
    <row r="158" spans="1:4">
      <c r="A158">
        <v>200</v>
      </c>
      <c r="B158" t="s">
        <v>243</v>
      </c>
      <c r="C158">
        <v>3100</v>
      </c>
      <c r="D158" t="s">
        <v>454</v>
      </c>
    </row>
    <row r="159" spans="1:4">
      <c r="A159">
        <v>200</v>
      </c>
      <c r="B159" t="s">
        <v>243</v>
      </c>
      <c r="C159">
        <v>3110</v>
      </c>
      <c r="D159" t="s">
        <v>453</v>
      </c>
    </row>
    <row r="160" spans="1:4">
      <c r="A160">
        <v>200</v>
      </c>
      <c r="B160" t="s">
        <v>243</v>
      </c>
      <c r="C160">
        <v>3120</v>
      </c>
      <c r="D160" t="s">
        <v>455</v>
      </c>
    </row>
    <row r="161" spans="1:4">
      <c r="A161">
        <v>200</v>
      </c>
      <c r="B161" t="s">
        <v>243</v>
      </c>
      <c r="C161">
        <v>3199</v>
      </c>
      <c r="D161" t="s">
        <v>468</v>
      </c>
    </row>
    <row r="162" spans="1:4">
      <c r="A162">
        <v>200</v>
      </c>
      <c r="B162" t="s">
        <v>243</v>
      </c>
      <c r="C162">
        <v>3200</v>
      </c>
      <c r="D162" t="s">
        <v>449</v>
      </c>
    </row>
    <row r="163" spans="1:4">
      <c r="A163">
        <v>200</v>
      </c>
      <c r="B163" t="s">
        <v>243</v>
      </c>
      <c r="C163">
        <v>3299</v>
      </c>
      <c r="D163" t="s">
        <v>469</v>
      </c>
    </row>
    <row r="164" spans="1:4">
      <c r="A164">
        <v>200</v>
      </c>
      <c r="B164" t="s">
        <v>243</v>
      </c>
      <c r="C164">
        <v>3300</v>
      </c>
      <c r="D164" t="s">
        <v>450</v>
      </c>
    </row>
    <row r="165" spans="1:4">
      <c r="A165">
        <v>200</v>
      </c>
      <c r="B165" t="s">
        <v>243</v>
      </c>
      <c r="C165">
        <v>3310</v>
      </c>
      <c r="D165" t="s">
        <v>465</v>
      </c>
    </row>
    <row r="166" spans="1:4">
      <c r="A166">
        <v>200</v>
      </c>
      <c r="B166" t="s">
        <v>243</v>
      </c>
      <c r="C166">
        <v>3320</v>
      </c>
      <c r="D166" t="s">
        <v>466</v>
      </c>
    </row>
    <row r="167" spans="1:4">
      <c r="A167">
        <v>200</v>
      </c>
      <c r="B167" t="s">
        <v>243</v>
      </c>
      <c r="C167">
        <v>3330</v>
      </c>
      <c r="D167" t="s">
        <v>459</v>
      </c>
    </row>
    <row r="168" spans="1:4">
      <c r="A168">
        <v>200</v>
      </c>
      <c r="B168" t="s">
        <v>243</v>
      </c>
      <c r="C168">
        <v>3340</v>
      </c>
      <c r="D168" t="s">
        <v>457</v>
      </c>
    </row>
    <row r="169" spans="1:4">
      <c r="A169">
        <v>200</v>
      </c>
      <c r="B169" t="s">
        <v>243</v>
      </c>
      <c r="C169">
        <v>3350</v>
      </c>
      <c r="D169" t="s">
        <v>462</v>
      </c>
    </row>
    <row r="170" spans="1:4">
      <c r="A170">
        <v>200</v>
      </c>
      <c r="B170" t="s">
        <v>243</v>
      </c>
      <c r="C170">
        <v>3360</v>
      </c>
      <c r="D170" t="s">
        <v>456</v>
      </c>
    </row>
    <row r="171" spans="1:4">
      <c r="A171">
        <v>200</v>
      </c>
      <c r="B171" t="s">
        <v>243</v>
      </c>
      <c r="C171">
        <v>3370</v>
      </c>
      <c r="D171" t="s">
        <v>460</v>
      </c>
    </row>
    <row r="172" spans="1:4">
      <c r="A172">
        <v>200</v>
      </c>
      <c r="B172" t="s">
        <v>243</v>
      </c>
      <c r="C172">
        <v>3380</v>
      </c>
      <c r="D172" t="s">
        <v>461</v>
      </c>
    </row>
    <row r="173" spans="1:4">
      <c r="A173">
        <v>200</v>
      </c>
      <c r="B173" t="s">
        <v>243</v>
      </c>
      <c r="C173">
        <v>3390</v>
      </c>
      <c r="D173" t="s">
        <v>510</v>
      </c>
    </row>
    <row r="174" spans="1:4">
      <c r="A174">
        <v>200</v>
      </c>
      <c r="B174" t="s">
        <v>243</v>
      </c>
      <c r="C174">
        <v>3399</v>
      </c>
      <c r="D174" t="s">
        <v>53</v>
      </c>
    </row>
    <row r="175" spans="1:4">
      <c r="A175">
        <v>200</v>
      </c>
      <c r="B175" t="s">
        <v>243</v>
      </c>
      <c r="C175">
        <v>3400</v>
      </c>
      <c r="D175" t="s">
        <v>356</v>
      </c>
    </row>
    <row r="176" spans="1:4">
      <c r="A176">
        <v>200</v>
      </c>
      <c r="B176" t="s">
        <v>243</v>
      </c>
      <c r="C176">
        <v>3410</v>
      </c>
      <c r="D176" t="s">
        <v>458</v>
      </c>
    </row>
    <row r="177" spans="1:4">
      <c r="A177">
        <v>200</v>
      </c>
      <c r="B177" t="s">
        <v>243</v>
      </c>
      <c r="C177">
        <v>3420</v>
      </c>
      <c r="D177" t="s">
        <v>54</v>
      </c>
    </row>
    <row r="178" spans="1:4">
      <c r="A178">
        <v>200</v>
      </c>
      <c r="B178" t="s">
        <v>243</v>
      </c>
      <c r="C178">
        <v>3450</v>
      </c>
      <c r="D178" t="s">
        <v>497</v>
      </c>
    </row>
    <row r="179" spans="1:4">
      <c r="A179">
        <v>200</v>
      </c>
      <c r="B179" t="s">
        <v>243</v>
      </c>
      <c r="C179">
        <v>3500</v>
      </c>
      <c r="D179" t="s">
        <v>188</v>
      </c>
    </row>
    <row r="180" spans="1:4">
      <c r="A180">
        <v>200</v>
      </c>
      <c r="B180" t="s">
        <v>243</v>
      </c>
      <c r="C180">
        <v>3510</v>
      </c>
      <c r="D180" t="s">
        <v>448</v>
      </c>
    </row>
    <row r="181" spans="1:4">
      <c r="A181">
        <v>200</v>
      </c>
      <c r="B181" t="s">
        <v>243</v>
      </c>
      <c r="C181">
        <v>3520</v>
      </c>
      <c r="D181" t="s">
        <v>464</v>
      </c>
    </row>
    <row r="182" spans="1:4">
      <c r="A182">
        <v>200</v>
      </c>
      <c r="B182" t="s">
        <v>243</v>
      </c>
      <c r="C182">
        <v>7905</v>
      </c>
      <c r="D182" t="s">
        <v>500</v>
      </c>
    </row>
    <row r="183" spans="1:4">
      <c r="A183">
        <v>200</v>
      </c>
      <c r="B183" t="s">
        <v>243</v>
      </c>
      <c r="C183">
        <v>7980</v>
      </c>
      <c r="D183" t="s">
        <v>507</v>
      </c>
    </row>
    <row r="184" spans="1:4">
      <c r="A184">
        <v>300</v>
      </c>
      <c r="B184" t="s">
        <v>244</v>
      </c>
      <c r="C184">
        <v>6000</v>
      </c>
      <c r="D184" t="s">
        <v>55</v>
      </c>
    </row>
    <row r="185" spans="1:4">
      <c r="A185">
        <v>300</v>
      </c>
      <c r="B185" t="s">
        <v>244</v>
      </c>
      <c r="C185">
        <v>6010</v>
      </c>
      <c r="D185" t="s">
        <v>396</v>
      </c>
    </row>
    <row r="186" spans="1:4">
      <c r="A186">
        <v>300</v>
      </c>
      <c r="B186" t="s">
        <v>244</v>
      </c>
      <c r="C186">
        <v>6020</v>
      </c>
      <c r="D186" t="s">
        <v>471</v>
      </c>
    </row>
    <row r="187" spans="1:4">
      <c r="A187">
        <v>300</v>
      </c>
      <c r="B187" t="s">
        <v>244</v>
      </c>
      <c r="C187">
        <v>6025</v>
      </c>
      <c r="D187" t="s">
        <v>472</v>
      </c>
    </row>
    <row r="188" spans="1:4">
      <c r="A188">
        <v>300</v>
      </c>
      <c r="B188" t="s">
        <v>244</v>
      </c>
      <c r="C188">
        <v>6030</v>
      </c>
      <c r="D188" t="s">
        <v>56</v>
      </c>
    </row>
    <row r="189" spans="1:4">
      <c r="A189">
        <v>300</v>
      </c>
      <c r="B189" t="s">
        <v>244</v>
      </c>
      <c r="C189">
        <v>6035</v>
      </c>
      <c r="D189" t="s">
        <v>397</v>
      </c>
    </row>
    <row r="190" spans="1:4">
      <c r="A190">
        <v>300</v>
      </c>
      <c r="B190" t="s">
        <v>244</v>
      </c>
      <c r="C190">
        <v>6040</v>
      </c>
      <c r="D190" t="s">
        <v>170</v>
      </c>
    </row>
    <row r="191" spans="1:4">
      <c r="A191">
        <v>300</v>
      </c>
      <c r="B191" t="s">
        <v>244</v>
      </c>
      <c r="C191">
        <v>6050</v>
      </c>
      <c r="D191" t="s">
        <v>398</v>
      </c>
    </row>
    <row r="192" spans="1:4">
      <c r="A192">
        <v>300</v>
      </c>
      <c r="B192" t="s">
        <v>244</v>
      </c>
      <c r="C192">
        <v>6055</v>
      </c>
      <c r="D192" t="s">
        <v>399</v>
      </c>
    </row>
    <row r="193" spans="1:4">
      <c r="A193">
        <v>300</v>
      </c>
      <c r="B193" t="s">
        <v>244</v>
      </c>
      <c r="C193">
        <v>6060</v>
      </c>
      <c r="D193" t="s">
        <v>401</v>
      </c>
    </row>
    <row r="194" spans="1:4">
      <c r="A194">
        <v>300</v>
      </c>
      <c r="B194" t="s">
        <v>244</v>
      </c>
      <c r="C194">
        <v>6065</v>
      </c>
      <c r="D194" t="s">
        <v>400</v>
      </c>
    </row>
    <row r="195" spans="1:4">
      <c r="A195">
        <v>300</v>
      </c>
      <c r="B195" t="s">
        <v>244</v>
      </c>
      <c r="C195">
        <v>6070</v>
      </c>
      <c r="D195" t="s">
        <v>473</v>
      </c>
    </row>
    <row r="196" spans="1:4">
      <c r="A196">
        <v>300</v>
      </c>
      <c r="B196" t="s">
        <v>244</v>
      </c>
      <c r="C196">
        <v>6075</v>
      </c>
      <c r="D196" t="s">
        <v>403</v>
      </c>
    </row>
    <row r="197" spans="1:4">
      <c r="A197">
        <v>300</v>
      </c>
      <c r="B197" t="s">
        <v>244</v>
      </c>
      <c r="C197">
        <v>6080</v>
      </c>
      <c r="D197" t="s">
        <v>402</v>
      </c>
    </row>
    <row r="198" spans="1:4">
      <c r="A198">
        <v>400</v>
      </c>
      <c r="B198" t="s">
        <v>246</v>
      </c>
      <c r="C198">
        <v>4200</v>
      </c>
      <c r="D198" t="s">
        <v>57</v>
      </c>
    </row>
    <row r="199" spans="1:4">
      <c r="A199">
        <v>400</v>
      </c>
      <c r="B199" t="s">
        <v>246</v>
      </c>
      <c r="C199">
        <v>4210</v>
      </c>
      <c r="D199" t="s">
        <v>336</v>
      </c>
    </row>
    <row r="200" spans="1:4">
      <c r="A200">
        <v>400</v>
      </c>
      <c r="B200" t="s">
        <v>246</v>
      </c>
      <c r="C200">
        <v>4220</v>
      </c>
      <c r="D200" t="s">
        <v>337</v>
      </c>
    </row>
    <row r="201" spans="1:4">
      <c r="A201">
        <v>400</v>
      </c>
      <c r="B201" t="s">
        <v>246</v>
      </c>
      <c r="C201">
        <v>4225</v>
      </c>
      <c r="D201" t="s">
        <v>338</v>
      </c>
    </row>
    <row r="202" spans="1:4">
      <c r="A202">
        <v>400</v>
      </c>
      <c r="B202" t="s">
        <v>246</v>
      </c>
      <c r="C202">
        <v>4230</v>
      </c>
      <c r="D202" t="s">
        <v>339</v>
      </c>
    </row>
    <row r="203" spans="1:4">
      <c r="A203">
        <v>400</v>
      </c>
      <c r="B203" t="s">
        <v>246</v>
      </c>
      <c r="C203">
        <v>4240</v>
      </c>
      <c r="D203" t="s">
        <v>340</v>
      </c>
    </row>
    <row r="204" spans="1:4">
      <c r="A204">
        <v>400</v>
      </c>
      <c r="B204" t="s">
        <v>246</v>
      </c>
      <c r="C204">
        <v>4250</v>
      </c>
      <c r="D204" t="s">
        <v>375</v>
      </c>
    </row>
    <row r="205" spans="1:4">
      <c r="A205">
        <v>400</v>
      </c>
      <c r="B205" t="s">
        <v>246</v>
      </c>
      <c r="C205">
        <v>4260</v>
      </c>
      <c r="D205" t="s">
        <v>231</v>
      </c>
    </row>
    <row r="206" spans="1:4">
      <c r="A206">
        <v>400</v>
      </c>
      <c r="B206" t="s">
        <v>246</v>
      </c>
      <c r="C206">
        <v>4270</v>
      </c>
      <c r="D206" t="s">
        <v>424</v>
      </c>
    </row>
    <row r="207" spans="1:4">
      <c r="A207">
        <v>400</v>
      </c>
      <c r="B207" t="s">
        <v>246</v>
      </c>
      <c r="C207">
        <v>4280</v>
      </c>
      <c r="D207" t="s">
        <v>431</v>
      </c>
    </row>
    <row r="208" spans="1:4">
      <c r="A208">
        <v>400</v>
      </c>
      <c r="B208" t="s">
        <v>246</v>
      </c>
      <c r="C208">
        <v>4290</v>
      </c>
      <c r="D208" t="s">
        <v>508</v>
      </c>
    </row>
    <row r="209" spans="1:4">
      <c r="A209">
        <v>400</v>
      </c>
      <c r="B209" t="s">
        <v>246</v>
      </c>
      <c r="C209">
        <v>4295</v>
      </c>
      <c r="D209" t="s">
        <v>209</v>
      </c>
    </row>
    <row r="210" spans="1:4">
      <c r="A210">
        <v>410</v>
      </c>
      <c r="B210" t="s">
        <v>247</v>
      </c>
      <c r="C210">
        <v>4400</v>
      </c>
      <c r="D210" t="s">
        <v>58</v>
      </c>
    </row>
    <row r="211" spans="1:4">
      <c r="A211">
        <v>410</v>
      </c>
      <c r="B211" t="s">
        <v>247</v>
      </c>
      <c r="C211">
        <v>4410</v>
      </c>
      <c r="D211" t="s">
        <v>335</v>
      </c>
    </row>
    <row r="212" spans="1:4">
      <c r="A212">
        <v>410</v>
      </c>
      <c r="B212" t="s">
        <v>247</v>
      </c>
      <c r="C212">
        <v>4420</v>
      </c>
      <c r="D212" t="s">
        <v>360</v>
      </c>
    </row>
    <row r="213" spans="1:4">
      <c r="A213">
        <v>410</v>
      </c>
      <c r="B213" t="s">
        <v>247</v>
      </c>
      <c r="C213">
        <v>4425</v>
      </c>
      <c r="D213" t="s">
        <v>361</v>
      </c>
    </row>
    <row r="214" spans="1:4">
      <c r="A214">
        <v>410</v>
      </c>
      <c r="B214" t="s">
        <v>247</v>
      </c>
      <c r="C214">
        <v>4430</v>
      </c>
      <c r="D214" t="s">
        <v>362</v>
      </c>
    </row>
    <row r="215" spans="1:4">
      <c r="A215">
        <v>410</v>
      </c>
      <c r="B215" t="s">
        <v>247</v>
      </c>
      <c r="C215">
        <v>4431</v>
      </c>
      <c r="D215" t="s">
        <v>59</v>
      </c>
    </row>
    <row r="216" spans="1:4">
      <c r="A216">
        <v>410</v>
      </c>
      <c r="B216" t="s">
        <v>247</v>
      </c>
      <c r="C216">
        <v>4435</v>
      </c>
      <c r="D216" t="s">
        <v>363</v>
      </c>
    </row>
    <row r="217" spans="1:4">
      <c r="A217">
        <v>410</v>
      </c>
      <c r="B217" t="s">
        <v>247</v>
      </c>
      <c r="C217">
        <v>4436</v>
      </c>
      <c r="D217" t="s">
        <v>60</v>
      </c>
    </row>
    <row r="218" spans="1:4">
      <c r="A218">
        <v>410</v>
      </c>
      <c r="B218" t="s">
        <v>247</v>
      </c>
      <c r="C218">
        <v>4440</v>
      </c>
      <c r="D218" t="s">
        <v>61</v>
      </c>
    </row>
    <row r="219" spans="1:4">
      <c r="A219">
        <v>410</v>
      </c>
      <c r="B219" t="s">
        <v>247</v>
      </c>
      <c r="C219">
        <v>4450</v>
      </c>
      <c r="D219" t="s">
        <v>364</v>
      </c>
    </row>
    <row r="220" spans="1:4">
      <c r="A220">
        <v>410</v>
      </c>
      <c r="B220" t="s">
        <v>247</v>
      </c>
      <c r="C220">
        <v>4460</v>
      </c>
      <c r="D220" t="s">
        <v>365</v>
      </c>
    </row>
    <row r="221" spans="1:4">
      <c r="A221">
        <v>410</v>
      </c>
      <c r="B221" t="s">
        <v>247</v>
      </c>
      <c r="C221">
        <v>4470</v>
      </c>
      <c r="D221" t="s">
        <v>62</v>
      </c>
    </row>
    <row r="222" spans="1:4">
      <c r="A222">
        <v>410</v>
      </c>
      <c r="B222" t="s">
        <v>247</v>
      </c>
      <c r="C222">
        <v>4480</v>
      </c>
      <c r="D222" t="s">
        <v>366</v>
      </c>
    </row>
    <row r="223" spans="1:4">
      <c r="A223">
        <v>410</v>
      </c>
      <c r="B223" t="s">
        <v>247</v>
      </c>
      <c r="C223">
        <v>4490</v>
      </c>
      <c r="D223" t="s">
        <v>367</v>
      </c>
    </row>
    <row r="224" spans="1:4">
      <c r="A224">
        <v>410</v>
      </c>
      <c r="B224" t="s">
        <v>247</v>
      </c>
      <c r="C224">
        <v>4500</v>
      </c>
      <c r="D224" t="s">
        <v>425</v>
      </c>
    </row>
    <row r="225" spans="1:4">
      <c r="A225">
        <v>420</v>
      </c>
      <c r="B225" t="s">
        <v>248</v>
      </c>
      <c r="C225">
        <v>4600</v>
      </c>
      <c r="D225" t="s">
        <v>63</v>
      </c>
    </row>
    <row r="226" spans="1:4">
      <c r="A226">
        <v>420</v>
      </c>
      <c r="B226" t="s">
        <v>248</v>
      </c>
      <c r="C226">
        <v>4610</v>
      </c>
      <c r="D226" t="s">
        <v>328</v>
      </c>
    </row>
    <row r="227" spans="1:4">
      <c r="A227">
        <v>420</v>
      </c>
      <c r="B227" t="s">
        <v>248</v>
      </c>
      <c r="C227">
        <v>4615</v>
      </c>
      <c r="D227" t="s">
        <v>64</v>
      </c>
    </row>
    <row r="228" spans="1:4">
      <c r="A228">
        <v>420</v>
      </c>
      <c r="B228" t="s">
        <v>248</v>
      </c>
      <c r="C228">
        <v>4620</v>
      </c>
      <c r="D228" t="s">
        <v>329</v>
      </c>
    </row>
    <row r="229" spans="1:4">
      <c r="A229">
        <v>420</v>
      </c>
      <c r="B229" t="s">
        <v>248</v>
      </c>
      <c r="C229">
        <v>4625</v>
      </c>
      <c r="D229" t="s">
        <v>233</v>
      </c>
    </row>
    <row r="230" spans="1:4">
      <c r="A230">
        <v>420</v>
      </c>
      <c r="B230" t="s">
        <v>248</v>
      </c>
      <c r="C230">
        <v>4630</v>
      </c>
      <c r="D230" t="s">
        <v>330</v>
      </c>
    </row>
    <row r="231" spans="1:4">
      <c r="A231">
        <v>420</v>
      </c>
      <c r="B231" t="s">
        <v>248</v>
      </c>
      <c r="C231">
        <v>4640</v>
      </c>
      <c r="D231" t="s">
        <v>331</v>
      </c>
    </row>
    <row r="232" spans="1:4">
      <c r="A232">
        <v>420</v>
      </c>
      <c r="B232" t="s">
        <v>248</v>
      </c>
      <c r="C232">
        <v>4650</v>
      </c>
      <c r="D232" t="s">
        <v>332</v>
      </c>
    </row>
    <row r="233" spans="1:4">
      <c r="A233">
        <v>420</v>
      </c>
      <c r="B233" t="s">
        <v>248</v>
      </c>
      <c r="C233">
        <v>4660</v>
      </c>
      <c r="D233" t="s">
        <v>333</v>
      </c>
    </row>
    <row r="234" spans="1:4">
      <c r="A234">
        <v>420</v>
      </c>
      <c r="B234" t="s">
        <v>248</v>
      </c>
      <c r="C234">
        <v>4670</v>
      </c>
      <c r="D234" t="s">
        <v>334</v>
      </c>
    </row>
    <row r="235" spans="1:4">
      <c r="A235">
        <v>420</v>
      </c>
      <c r="B235" t="s">
        <v>248</v>
      </c>
      <c r="C235">
        <v>4675</v>
      </c>
      <c r="D235" t="s">
        <v>229</v>
      </c>
    </row>
    <row r="236" spans="1:4">
      <c r="A236">
        <v>420</v>
      </c>
      <c r="B236" t="s">
        <v>248</v>
      </c>
      <c r="C236">
        <v>4680</v>
      </c>
      <c r="D236" t="s">
        <v>374</v>
      </c>
    </row>
    <row r="237" spans="1:4">
      <c r="A237">
        <v>420</v>
      </c>
      <c r="B237" t="s">
        <v>248</v>
      </c>
      <c r="C237">
        <v>4690</v>
      </c>
      <c r="D237" t="s">
        <v>65</v>
      </c>
    </row>
    <row r="238" spans="1:4">
      <c r="A238">
        <v>420</v>
      </c>
      <c r="B238" t="s">
        <v>248</v>
      </c>
      <c r="C238">
        <v>4700</v>
      </c>
      <c r="D238" t="s">
        <v>66</v>
      </c>
    </row>
    <row r="239" spans="1:4">
      <c r="A239">
        <v>420</v>
      </c>
      <c r="B239" t="s">
        <v>248</v>
      </c>
      <c r="C239">
        <v>4710</v>
      </c>
      <c r="D239" t="s">
        <v>67</v>
      </c>
    </row>
    <row r="240" spans="1:4">
      <c r="A240">
        <v>420</v>
      </c>
      <c r="B240" t="s">
        <v>248</v>
      </c>
      <c r="C240">
        <v>4711</v>
      </c>
      <c r="D240" t="s">
        <v>417</v>
      </c>
    </row>
    <row r="241" spans="1:4">
      <c r="A241">
        <v>420</v>
      </c>
      <c r="B241" t="s">
        <v>248</v>
      </c>
      <c r="C241">
        <v>4712</v>
      </c>
      <c r="D241" t="s">
        <v>418</v>
      </c>
    </row>
    <row r="242" spans="1:4">
      <c r="A242">
        <v>420</v>
      </c>
      <c r="B242" t="s">
        <v>248</v>
      </c>
      <c r="C242">
        <v>4713</v>
      </c>
      <c r="D242" t="s">
        <v>419</v>
      </c>
    </row>
    <row r="243" spans="1:4">
      <c r="A243">
        <v>420</v>
      </c>
      <c r="B243" t="s">
        <v>248</v>
      </c>
      <c r="C243">
        <v>4714</v>
      </c>
      <c r="D243" t="s">
        <v>420</v>
      </c>
    </row>
    <row r="244" spans="1:4">
      <c r="A244">
        <v>420</v>
      </c>
      <c r="B244" t="s">
        <v>248</v>
      </c>
      <c r="C244">
        <v>4715</v>
      </c>
      <c r="D244" t="s">
        <v>421</v>
      </c>
    </row>
    <row r="245" spans="1:4">
      <c r="A245">
        <v>420</v>
      </c>
      <c r="B245" t="s">
        <v>248</v>
      </c>
      <c r="C245">
        <v>4716</v>
      </c>
      <c r="D245" t="s">
        <v>422</v>
      </c>
    </row>
    <row r="246" spans="1:4">
      <c r="A246">
        <v>420</v>
      </c>
      <c r="B246" t="s">
        <v>248</v>
      </c>
      <c r="C246">
        <v>4717</v>
      </c>
      <c r="D246" t="s">
        <v>423</v>
      </c>
    </row>
    <row r="247" spans="1:4">
      <c r="A247">
        <v>420</v>
      </c>
      <c r="B247" t="s">
        <v>248</v>
      </c>
      <c r="C247">
        <v>4720</v>
      </c>
      <c r="D247" t="s">
        <v>68</v>
      </c>
    </row>
    <row r="248" spans="1:4">
      <c r="A248">
        <v>420</v>
      </c>
      <c r="B248" t="s">
        <v>248</v>
      </c>
      <c r="C248">
        <v>4721</v>
      </c>
      <c r="D248" t="s">
        <v>69</v>
      </c>
    </row>
    <row r="249" spans="1:4">
      <c r="A249">
        <v>420</v>
      </c>
      <c r="B249" t="s">
        <v>248</v>
      </c>
      <c r="C249">
        <v>4722</v>
      </c>
      <c r="D249" t="s">
        <v>70</v>
      </c>
    </row>
    <row r="250" spans="1:4">
      <c r="A250">
        <v>420</v>
      </c>
      <c r="B250" t="s">
        <v>248</v>
      </c>
      <c r="C250">
        <v>4723</v>
      </c>
      <c r="D250" t="s">
        <v>71</v>
      </c>
    </row>
    <row r="251" spans="1:4">
      <c r="A251">
        <v>420</v>
      </c>
      <c r="B251" t="s">
        <v>248</v>
      </c>
      <c r="C251">
        <v>4724</v>
      </c>
      <c r="D251" t="s">
        <v>72</v>
      </c>
    </row>
    <row r="252" spans="1:4">
      <c r="A252">
        <v>420</v>
      </c>
      <c r="B252" t="s">
        <v>248</v>
      </c>
      <c r="C252">
        <v>4725</v>
      </c>
      <c r="D252" t="s">
        <v>73</v>
      </c>
    </row>
    <row r="253" spans="1:4">
      <c r="A253">
        <v>420</v>
      </c>
      <c r="B253" t="s">
        <v>248</v>
      </c>
      <c r="C253">
        <v>4726</v>
      </c>
      <c r="D253" t="s">
        <v>74</v>
      </c>
    </row>
    <row r="254" spans="1:4">
      <c r="A254">
        <v>420</v>
      </c>
      <c r="B254" t="s">
        <v>248</v>
      </c>
      <c r="C254">
        <v>4727</v>
      </c>
      <c r="D254" t="s">
        <v>75</v>
      </c>
    </row>
    <row r="255" spans="1:4">
      <c r="A255">
        <v>420</v>
      </c>
      <c r="B255" t="s">
        <v>248</v>
      </c>
      <c r="C255">
        <v>4728</v>
      </c>
      <c r="D255" t="s">
        <v>76</v>
      </c>
    </row>
    <row r="256" spans="1:4">
      <c r="A256">
        <v>420</v>
      </c>
      <c r="B256" t="s">
        <v>248</v>
      </c>
      <c r="C256">
        <v>4729</v>
      </c>
      <c r="D256" t="s">
        <v>77</v>
      </c>
    </row>
    <row r="257" spans="1:4">
      <c r="A257">
        <v>420</v>
      </c>
      <c r="B257" t="s">
        <v>248</v>
      </c>
      <c r="C257">
        <v>4730</v>
      </c>
      <c r="D257" t="s">
        <v>78</v>
      </c>
    </row>
    <row r="258" spans="1:4">
      <c r="A258">
        <v>420</v>
      </c>
      <c r="B258" t="s">
        <v>248</v>
      </c>
      <c r="C258">
        <v>4731</v>
      </c>
      <c r="D258" t="s">
        <v>390</v>
      </c>
    </row>
    <row r="259" spans="1:4">
      <c r="A259">
        <v>420</v>
      </c>
      <c r="B259" t="s">
        <v>248</v>
      </c>
      <c r="C259">
        <v>4732</v>
      </c>
      <c r="D259" t="s">
        <v>389</v>
      </c>
    </row>
    <row r="260" spans="1:4">
      <c r="A260">
        <v>420</v>
      </c>
      <c r="B260" t="s">
        <v>248</v>
      </c>
      <c r="C260">
        <v>4733</v>
      </c>
      <c r="D260" t="s">
        <v>391</v>
      </c>
    </row>
    <row r="261" spans="1:4">
      <c r="A261">
        <v>420</v>
      </c>
      <c r="B261" t="s">
        <v>248</v>
      </c>
      <c r="C261">
        <v>4734</v>
      </c>
      <c r="D261" t="s">
        <v>392</v>
      </c>
    </row>
    <row r="262" spans="1:4">
      <c r="A262">
        <v>420</v>
      </c>
      <c r="B262" t="s">
        <v>248</v>
      </c>
      <c r="C262">
        <v>4735</v>
      </c>
      <c r="D262" t="s">
        <v>393</v>
      </c>
    </row>
    <row r="263" spans="1:4">
      <c r="A263">
        <v>420</v>
      </c>
      <c r="B263" t="s">
        <v>248</v>
      </c>
      <c r="C263">
        <v>4737</v>
      </c>
      <c r="D263" t="s">
        <v>79</v>
      </c>
    </row>
    <row r="264" spans="1:4">
      <c r="A264">
        <v>420</v>
      </c>
      <c r="B264" t="s">
        <v>248</v>
      </c>
      <c r="C264">
        <v>4750</v>
      </c>
      <c r="D264" t="s">
        <v>80</v>
      </c>
    </row>
    <row r="265" spans="1:4">
      <c r="A265">
        <v>420</v>
      </c>
      <c r="B265" t="s">
        <v>248</v>
      </c>
      <c r="C265">
        <v>4751</v>
      </c>
      <c r="D265" t="s">
        <v>493</v>
      </c>
    </row>
    <row r="266" spans="1:4">
      <c r="A266">
        <v>420</v>
      </c>
      <c r="B266" t="s">
        <v>248</v>
      </c>
      <c r="C266">
        <v>4752</v>
      </c>
      <c r="D266" t="s">
        <v>491</v>
      </c>
    </row>
    <row r="267" spans="1:4">
      <c r="A267">
        <v>420</v>
      </c>
      <c r="B267" t="s">
        <v>248</v>
      </c>
      <c r="C267">
        <v>4753</v>
      </c>
      <c r="D267" t="s">
        <v>81</v>
      </c>
    </row>
    <row r="268" spans="1:4">
      <c r="A268">
        <v>420</v>
      </c>
      <c r="B268" t="s">
        <v>248</v>
      </c>
      <c r="C268">
        <v>4754</v>
      </c>
      <c r="D268" t="s">
        <v>490</v>
      </c>
    </row>
    <row r="269" spans="1:4">
      <c r="A269">
        <v>420</v>
      </c>
      <c r="B269" t="s">
        <v>248</v>
      </c>
      <c r="C269">
        <v>4755</v>
      </c>
      <c r="D269" t="s">
        <v>82</v>
      </c>
    </row>
    <row r="270" spans="1:4">
      <c r="A270">
        <v>420</v>
      </c>
      <c r="B270" t="s">
        <v>248</v>
      </c>
      <c r="C270">
        <v>4761</v>
      </c>
      <c r="D270" t="s">
        <v>494</v>
      </c>
    </row>
    <row r="271" spans="1:4">
      <c r="A271">
        <v>420</v>
      </c>
      <c r="B271" t="s">
        <v>248</v>
      </c>
      <c r="C271">
        <v>4762</v>
      </c>
      <c r="D271" t="s">
        <v>492</v>
      </c>
    </row>
    <row r="272" spans="1:4">
      <c r="A272">
        <v>420</v>
      </c>
      <c r="B272" t="s">
        <v>248</v>
      </c>
      <c r="C272">
        <v>4763</v>
      </c>
      <c r="D272" t="s">
        <v>83</v>
      </c>
    </row>
    <row r="273" spans="1:4">
      <c r="A273">
        <v>420</v>
      </c>
      <c r="B273" t="s">
        <v>248</v>
      </c>
      <c r="C273">
        <v>4764</v>
      </c>
      <c r="D273" t="s">
        <v>489</v>
      </c>
    </row>
    <row r="274" spans="1:4">
      <c r="A274">
        <v>420</v>
      </c>
      <c r="B274" t="s">
        <v>248</v>
      </c>
      <c r="C274">
        <v>4765</v>
      </c>
      <c r="D274" t="s">
        <v>490</v>
      </c>
    </row>
    <row r="275" spans="1:4">
      <c r="A275">
        <v>420</v>
      </c>
      <c r="B275" t="s">
        <v>248</v>
      </c>
      <c r="C275">
        <v>4766</v>
      </c>
      <c r="D275" t="s">
        <v>173</v>
      </c>
    </row>
    <row r="276" spans="1:4">
      <c r="A276">
        <v>420</v>
      </c>
      <c r="B276" t="s">
        <v>248</v>
      </c>
      <c r="C276">
        <v>4771</v>
      </c>
      <c r="D276" t="s">
        <v>376</v>
      </c>
    </row>
    <row r="277" spans="1:4">
      <c r="A277">
        <v>420</v>
      </c>
      <c r="B277" t="s">
        <v>248</v>
      </c>
      <c r="C277">
        <v>4772</v>
      </c>
      <c r="D277" t="s">
        <v>377</v>
      </c>
    </row>
    <row r="278" spans="1:4">
      <c r="A278">
        <v>420</v>
      </c>
      <c r="B278" t="s">
        <v>248</v>
      </c>
      <c r="C278">
        <v>4773</v>
      </c>
      <c r="D278" t="s">
        <v>84</v>
      </c>
    </row>
    <row r="279" spans="1:4">
      <c r="A279">
        <v>420</v>
      </c>
      <c r="B279" t="s">
        <v>248</v>
      </c>
      <c r="C279">
        <v>4781</v>
      </c>
      <c r="D279" t="s">
        <v>214</v>
      </c>
    </row>
    <row r="280" spans="1:4">
      <c r="A280">
        <v>430</v>
      </c>
      <c r="B280" t="s">
        <v>249</v>
      </c>
      <c r="C280">
        <v>4800</v>
      </c>
      <c r="D280" t="s">
        <v>85</v>
      </c>
    </row>
    <row r="281" spans="1:4">
      <c r="A281">
        <v>430</v>
      </c>
      <c r="B281" t="s">
        <v>249</v>
      </c>
      <c r="C281">
        <v>4805</v>
      </c>
      <c r="D281" t="s">
        <v>86</v>
      </c>
    </row>
    <row r="282" spans="1:4">
      <c r="A282">
        <v>430</v>
      </c>
      <c r="B282" t="s">
        <v>249</v>
      </c>
      <c r="C282">
        <v>4810</v>
      </c>
      <c r="D282" t="s">
        <v>87</v>
      </c>
    </row>
    <row r="283" spans="1:4">
      <c r="A283">
        <v>430</v>
      </c>
      <c r="B283" t="s">
        <v>249</v>
      </c>
      <c r="C283">
        <v>4815</v>
      </c>
      <c r="D283" t="s">
        <v>88</v>
      </c>
    </row>
    <row r="284" spans="1:4">
      <c r="A284">
        <v>430</v>
      </c>
      <c r="B284" t="s">
        <v>249</v>
      </c>
      <c r="C284">
        <v>4820</v>
      </c>
      <c r="D284" t="s">
        <v>89</v>
      </c>
    </row>
    <row r="285" spans="1:4">
      <c r="A285">
        <v>430</v>
      </c>
      <c r="B285" t="s">
        <v>249</v>
      </c>
      <c r="C285">
        <v>4825</v>
      </c>
      <c r="D285" t="s">
        <v>90</v>
      </c>
    </row>
    <row r="286" spans="1:4">
      <c r="A286">
        <v>430</v>
      </c>
      <c r="B286" t="s">
        <v>249</v>
      </c>
      <c r="C286">
        <v>4830</v>
      </c>
      <c r="D286" t="s">
        <v>91</v>
      </c>
    </row>
    <row r="287" spans="1:4">
      <c r="A287">
        <v>430</v>
      </c>
      <c r="B287" t="s">
        <v>249</v>
      </c>
      <c r="C287">
        <v>4835</v>
      </c>
      <c r="D287" t="s">
        <v>92</v>
      </c>
    </row>
    <row r="288" spans="1:4">
      <c r="A288">
        <v>430</v>
      </c>
      <c r="B288" t="s">
        <v>249</v>
      </c>
      <c r="C288">
        <v>4840</v>
      </c>
      <c r="D288" t="s">
        <v>93</v>
      </c>
    </row>
    <row r="289" spans="1:4">
      <c r="A289">
        <v>430</v>
      </c>
      <c r="B289" t="s">
        <v>249</v>
      </c>
      <c r="C289">
        <v>4845</v>
      </c>
      <c r="D289" t="s">
        <v>94</v>
      </c>
    </row>
    <row r="290" spans="1:4">
      <c r="A290">
        <v>430</v>
      </c>
      <c r="B290" t="s">
        <v>249</v>
      </c>
      <c r="C290">
        <v>4850</v>
      </c>
      <c r="D290" t="s">
        <v>95</v>
      </c>
    </row>
    <row r="291" spans="1:4">
      <c r="A291">
        <v>430</v>
      </c>
      <c r="B291" t="s">
        <v>249</v>
      </c>
      <c r="C291">
        <v>4855</v>
      </c>
      <c r="D291" t="s">
        <v>96</v>
      </c>
    </row>
    <row r="292" spans="1:4">
      <c r="A292">
        <v>430</v>
      </c>
      <c r="B292" t="s">
        <v>249</v>
      </c>
      <c r="C292">
        <v>4860</v>
      </c>
      <c r="D292" t="s">
        <v>341</v>
      </c>
    </row>
    <row r="293" spans="1:4">
      <c r="A293">
        <v>430</v>
      </c>
      <c r="B293" t="s">
        <v>249</v>
      </c>
      <c r="C293">
        <v>4865</v>
      </c>
      <c r="D293" t="s">
        <v>342</v>
      </c>
    </row>
    <row r="294" spans="1:4">
      <c r="A294">
        <v>430</v>
      </c>
      <c r="B294" t="s">
        <v>249</v>
      </c>
      <c r="C294">
        <v>4870</v>
      </c>
      <c r="D294" t="s">
        <v>343</v>
      </c>
    </row>
    <row r="295" spans="1:4">
      <c r="A295">
        <v>430</v>
      </c>
      <c r="B295" t="s">
        <v>249</v>
      </c>
      <c r="C295">
        <v>4880</v>
      </c>
      <c r="D295" t="s">
        <v>344</v>
      </c>
    </row>
    <row r="296" spans="1:4">
      <c r="A296">
        <v>430</v>
      </c>
      <c r="B296" t="s">
        <v>249</v>
      </c>
      <c r="C296">
        <v>4890</v>
      </c>
      <c r="D296" t="s">
        <v>97</v>
      </c>
    </row>
    <row r="297" spans="1:4">
      <c r="A297">
        <v>440</v>
      </c>
      <c r="B297" t="s">
        <v>98</v>
      </c>
      <c r="C297">
        <v>5000</v>
      </c>
      <c r="D297" t="s">
        <v>99</v>
      </c>
    </row>
    <row r="298" spans="1:4">
      <c r="A298">
        <v>440</v>
      </c>
      <c r="B298" t="s">
        <v>98</v>
      </c>
      <c r="C298">
        <v>5010</v>
      </c>
      <c r="D298" t="s">
        <v>438</v>
      </c>
    </row>
    <row r="299" spans="1:4">
      <c r="A299">
        <v>440</v>
      </c>
      <c r="B299" t="s">
        <v>98</v>
      </c>
      <c r="C299">
        <v>5020</v>
      </c>
      <c r="D299" t="s">
        <v>439</v>
      </c>
    </row>
    <row r="300" spans="1:4">
      <c r="A300">
        <v>440</v>
      </c>
      <c r="B300" t="s">
        <v>98</v>
      </c>
      <c r="C300">
        <v>5030</v>
      </c>
      <c r="D300" t="s">
        <v>440</v>
      </c>
    </row>
    <row r="301" spans="1:4">
      <c r="A301">
        <v>440</v>
      </c>
      <c r="B301" t="s">
        <v>98</v>
      </c>
      <c r="C301">
        <v>5040</v>
      </c>
      <c r="D301" t="s">
        <v>441</v>
      </c>
    </row>
    <row r="302" spans="1:4">
      <c r="A302">
        <v>440</v>
      </c>
      <c r="B302" t="s">
        <v>98</v>
      </c>
      <c r="C302">
        <v>5050</v>
      </c>
      <c r="D302" t="s">
        <v>100</v>
      </c>
    </row>
    <row r="303" spans="1:4">
      <c r="A303">
        <v>440</v>
      </c>
      <c r="B303" t="s">
        <v>98</v>
      </c>
      <c r="C303">
        <v>5070</v>
      </c>
      <c r="D303" t="s">
        <v>442</v>
      </c>
    </row>
    <row r="304" spans="1:4">
      <c r="A304">
        <v>440</v>
      </c>
      <c r="B304" t="s">
        <v>98</v>
      </c>
      <c r="C304">
        <v>5080</v>
      </c>
      <c r="D304" t="s">
        <v>443</v>
      </c>
    </row>
    <row r="305" spans="1:4">
      <c r="A305">
        <v>440</v>
      </c>
      <c r="B305" t="s">
        <v>98</v>
      </c>
      <c r="C305">
        <v>5100</v>
      </c>
      <c r="D305" t="s">
        <v>444</v>
      </c>
    </row>
    <row r="306" spans="1:4">
      <c r="A306">
        <v>440</v>
      </c>
      <c r="B306" t="s">
        <v>98</v>
      </c>
      <c r="C306">
        <v>5110</v>
      </c>
      <c r="D306" t="s">
        <v>445</v>
      </c>
    </row>
    <row r="307" spans="1:4">
      <c r="A307">
        <v>440</v>
      </c>
      <c r="B307" t="s">
        <v>98</v>
      </c>
      <c r="C307">
        <v>5130</v>
      </c>
      <c r="D307" t="s">
        <v>169</v>
      </c>
    </row>
    <row r="308" spans="1:4">
      <c r="A308">
        <v>440</v>
      </c>
      <c r="B308" t="s">
        <v>98</v>
      </c>
      <c r="C308">
        <v>5140</v>
      </c>
      <c r="D308" t="s">
        <v>446</v>
      </c>
    </row>
    <row r="309" spans="1:4">
      <c r="A309">
        <v>450</v>
      </c>
      <c r="B309" t="s">
        <v>101</v>
      </c>
      <c r="C309">
        <v>5200</v>
      </c>
      <c r="D309" t="s">
        <v>102</v>
      </c>
    </row>
    <row r="310" spans="1:4">
      <c r="A310">
        <v>450</v>
      </c>
      <c r="B310" t="s">
        <v>101</v>
      </c>
      <c r="C310">
        <v>5210</v>
      </c>
      <c r="D310" t="s">
        <v>368</v>
      </c>
    </row>
    <row r="311" spans="1:4">
      <c r="A311">
        <v>450</v>
      </c>
      <c r="B311" t="s">
        <v>101</v>
      </c>
      <c r="C311">
        <v>5215</v>
      </c>
      <c r="D311" t="s">
        <v>369</v>
      </c>
    </row>
    <row r="312" spans="1:4">
      <c r="A312">
        <v>450</v>
      </c>
      <c r="B312" t="s">
        <v>101</v>
      </c>
      <c r="C312">
        <v>5220</v>
      </c>
      <c r="D312" t="s">
        <v>216</v>
      </c>
    </row>
    <row r="313" spans="1:4">
      <c r="A313">
        <v>450</v>
      </c>
      <c r="B313" t="s">
        <v>101</v>
      </c>
      <c r="C313">
        <v>5230</v>
      </c>
      <c r="D313" t="s">
        <v>217</v>
      </c>
    </row>
    <row r="314" spans="1:4">
      <c r="A314">
        <v>450</v>
      </c>
      <c r="B314" t="s">
        <v>101</v>
      </c>
      <c r="C314">
        <v>5235</v>
      </c>
      <c r="D314" t="s">
        <v>218</v>
      </c>
    </row>
    <row r="315" spans="1:4">
      <c r="A315">
        <v>450</v>
      </c>
      <c r="B315" t="s">
        <v>101</v>
      </c>
      <c r="C315">
        <v>5240</v>
      </c>
      <c r="D315" t="s">
        <v>219</v>
      </c>
    </row>
    <row r="316" spans="1:4">
      <c r="A316">
        <v>450</v>
      </c>
      <c r="B316" t="s">
        <v>101</v>
      </c>
      <c r="C316">
        <v>5245</v>
      </c>
      <c r="D316" t="s">
        <v>220</v>
      </c>
    </row>
    <row r="317" spans="1:4">
      <c r="A317">
        <v>450</v>
      </c>
      <c r="B317" t="s">
        <v>101</v>
      </c>
      <c r="C317">
        <v>5250</v>
      </c>
      <c r="D317" t="s">
        <v>378</v>
      </c>
    </row>
    <row r="318" spans="1:4">
      <c r="A318">
        <v>450</v>
      </c>
      <c r="B318" t="s">
        <v>101</v>
      </c>
      <c r="C318">
        <v>5255</v>
      </c>
      <c r="D318" t="s">
        <v>379</v>
      </c>
    </row>
    <row r="319" spans="1:4">
      <c r="A319">
        <v>450</v>
      </c>
      <c r="B319" t="s">
        <v>101</v>
      </c>
      <c r="C319">
        <v>5260</v>
      </c>
      <c r="D319" t="s">
        <v>380</v>
      </c>
    </row>
    <row r="320" spans="1:4">
      <c r="A320">
        <v>450</v>
      </c>
      <c r="B320" t="s">
        <v>101</v>
      </c>
      <c r="C320">
        <v>5261</v>
      </c>
      <c r="D320" t="s">
        <v>103</v>
      </c>
    </row>
    <row r="321" spans="1:4">
      <c r="A321">
        <v>450</v>
      </c>
      <c r="B321" t="s">
        <v>101</v>
      </c>
      <c r="C321">
        <v>5262</v>
      </c>
      <c r="D321" t="s">
        <v>426</v>
      </c>
    </row>
    <row r="322" spans="1:4">
      <c r="A322">
        <v>450</v>
      </c>
      <c r="B322" t="s">
        <v>101</v>
      </c>
      <c r="C322">
        <v>5265</v>
      </c>
      <c r="D322" t="s">
        <v>381</v>
      </c>
    </row>
    <row r="323" spans="1:4">
      <c r="A323">
        <v>450</v>
      </c>
      <c r="B323" t="s">
        <v>101</v>
      </c>
      <c r="C323">
        <v>5270</v>
      </c>
      <c r="D323" t="s">
        <v>221</v>
      </c>
    </row>
    <row r="324" spans="1:4">
      <c r="A324">
        <v>450</v>
      </c>
      <c r="B324" t="s">
        <v>101</v>
      </c>
      <c r="C324">
        <v>5275</v>
      </c>
      <c r="D324" t="s">
        <v>222</v>
      </c>
    </row>
    <row r="325" spans="1:4">
      <c r="A325">
        <v>450</v>
      </c>
      <c r="B325" t="s">
        <v>101</v>
      </c>
      <c r="C325">
        <v>5280</v>
      </c>
      <c r="D325" t="s">
        <v>223</v>
      </c>
    </row>
    <row r="326" spans="1:4">
      <c r="A326">
        <v>450</v>
      </c>
      <c r="B326" t="s">
        <v>101</v>
      </c>
      <c r="C326">
        <v>5290</v>
      </c>
      <c r="D326" t="s">
        <v>224</v>
      </c>
    </row>
    <row r="327" spans="1:4">
      <c r="A327">
        <v>450</v>
      </c>
      <c r="B327" t="s">
        <v>101</v>
      </c>
      <c r="C327">
        <v>5295</v>
      </c>
      <c r="D327" t="s">
        <v>225</v>
      </c>
    </row>
    <row r="328" spans="1:4">
      <c r="A328">
        <v>450</v>
      </c>
      <c r="B328" t="s">
        <v>101</v>
      </c>
      <c r="C328">
        <v>5300</v>
      </c>
      <c r="D328" t="s">
        <v>226</v>
      </c>
    </row>
    <row r="329" spans="1:4">
      <c r="A329">
        <v>450</v>
      </c>
      <c r="B329" t="s">
        <v>101</v>
      </c>
      <c r="C329">
        <v>5320</v>
      </c>
      <c r="D329" t="s">
        <v>370</v>
      </c>
    </row>
    <row r="330" spans="1:4">
      <c r="A330">
        <v>460</v>
      </c>
      <c r="B330" t="s">
        <v>104</v>
      </c>
      <c r="C330">
        <v>5400</v>
      </c>
      <c r="D330" t="s">
        <v>105</v>
      </c>
    </row>
    <row r="331" spans="1:4">
      <c r="A331">
        <v>460</v>
      </c>
      <c r="B331" t="s">
        <v>104</v>
      </c>
      <c r="C331">
        <v>5410</v>
      </c>
      <c r="D331" t="s">
        <v>382</v>
      </c>
    </row>
    <row r="332" spans="1:4">
      <c r="A332">
        <v>460</v>
      </c>
      <c r="B332" t="s">
        <v>104</v>
      </c>
      <c r="C332">
        <v>5415</v>
      </c>
      <c r="D332" t="s">
        <v>383</v>
      </c>
    </row>
    <row r="333" spans="1:4">
      <c r="A333">
        <v>460</v>
      </c>
      <c r="B333" t="s">
        <v>104</v>
      </c>
      <c r="C333">
        <v>5420</v>
      </c>
      <c r="D333" t="s">
        <v>384</v>
      </c>
    </row>
    <row r="334" spans="1:4">
      <c r="A334">
        <v>460</v>
      </c>
      <c r="B334" t="s">
        <v>104</v>
      </c>
      <c r="C334">
        <v>5430</v>
      </c>
      <c r="D334" t="s">
        <v>385</v>
      </c>
    </row>
    <row r="335" spans="1:4">
      <c r="A335">
        <v>460</v>
      </c>
      <c r="B335" t="s">
        <v>104</v>
      </c>
      <c r="C335">
        <v>5435</v>
      </c>
      <c r="D335" t="s">
        <v>386</v>
      </c>
    </row>
    <row r="336" spans="1:4">
      <c r="A336">
        <v>460</v>
      </c>
      <c r="B336" t="s">
        <v>104</v>
      </c>
      <c r="C336">
        <v>5440</v>
      </c>
      <c r="D336" t="s">
        <v>355</v>
      </c>
    </row>
    <row r="337" spans="1:4">
      <c r="A337">
        <v>460</v>
      </c>
      <c r="B337" t="s">
        <v>104</v>
      </c>
      <c r="C337">
        <v>5445</v>
      </c>
      <c r="D337" t="s">
        <v>476</v>
      </c>
    </row>
    <row r="338" spans="1:4">
      <c r="A338">
        <v>460</v>
      </c>
      <c r="B338" t="s">
        <v>104</v>
      </c>
      <c r="C338">
        <v>5450</v>
      </c>
      <c r="D338" t="s">
        <v>356</v>
      </c>
    </row>
    <row r="339" spans="1:4">
      <c r="A339">
        <v>460</v>
      </c>
      <c r="B339" t="s">
        <v>104</v>
      </c>
      <c r="C339">
        <v>5460</v>
      </c>
      <c r="D339" t="s">
        <v>357</v>
      </c>
    </row>
    <row r="340" spans="1:4">
      <c r="A340">
        <v>460</v>
      </c>
      <c r="B340" t="s">
        <v>104</v>
      </c>
      <c r="C340">
        <v>5470</v>
      </c>
      <c r="D340" t="s">
        <v>358</v>
      </c>
    </row>
    <row r="341" spans="1:4">
      <c r="A341">
        <v>460</v>
      </c>
      <c r="B341" t="s">
        <v>104</v>
      </c>
      <c r="C341">
        <v>5480</v>
      </c>
      <c r="D341" t="s">
        <v>359</v>
      </c>
    </row>
    <row r="342" spans="1:4">
      <c r="A342">
        <v>460</v>
      </c>
      <c r="B342" t="s">
        <v>104</v>
      </c>
      <c r="C342">
        <v>5485</v>
      </c>
      <c r="D342" t="s">
        <v>447</v>
      </c>
    </row>
    <row r="343" spans="1:4">
      <c r="A343">
        <v>460</v>
      </c>
      <c r="B343" t="s">
        <v>104</v>
      </c>
      <c r="C343">
        <v>5490</v>
      </c>
      <c r="D343" t="s">
        <v>387</v>
      </c>
    </row>
    <row r="344" spans="1:4">
      <c r="A344">
        <v>460</v>
      </c>
      <c r="B344" t="s">
        <v>104</v>
      </c>
      <c r="C344">
        <v>5495</v>
      </c>
      <c r="D344" t="s">
        <v>388</v>
      </c>
    </row>
    <row r="345" spans="1:4">
      <c r="A345">
        <v>460</v>
      </c>
      <c r="B345" t="s">
        <v>104</v>
      </c>
      <c r="C345">
        <v>5500</v>
      </c>
      <c r="D345" t="s">
        <v>106</v>
      </c>
    </row>
    <row r="346" spans="1:4">
      <c r="A346">
        <v>460</v>
      </c>
      <c r="B346" t="s">
        <v>104</v>
      </c>
      <c r="C346">
        <v>5501</v>
      </c>
      <c r="D346" t="s">
        <v>174</v>
      </c>
    </row>
    <row r="347" spans="1:4">
      <c r="A347">
        <v>460</v>
      </c>
      <c r="B347" t="s">
        <v>104</v>
      </c>
      <c r="C347">
        <v>5505</v>
      </c>
      <c r="D347" t="s">
        <v>477</v>
      </c>
    </row>
    <row r="348" spans="1:4">
      <c r="A348">
        <v>460</v>
      </c>
      <c r="B348" t="s">
        <v>104</v>
      </c>
      <c r="C348">
        <v>5510</v>
      </c>
      <c r="D348" t="s">
        <v>478</v>
      </c>
    </row>
    <row r="349" spans="1:4">
      <c r="A349">
        <v>460</v>
      </c>
      <c r="B349" t="s">
        <v>104</v>
      </c>
      <c r="C349">
        <v>5515</v>
      </c>
      <c r="D349" t="s">
        <v>479</v>
      </c>
    </row>
    <row r="350" spans="1:4">
      <c r="A350">
        <v>460</v>
      </c>
      <c r="B350" t="s">
        <v>104</v>
      </c>
      <c r="C350">
        <v>5516</v>
      </c>
      <c r="D350" t="s">
        <v>107</v>
      </c>
    </row>
    <row r="351" spans="1:4">
      <c r="A351">
        <v>460</v>
      </c>
      <c r="B351" t="s">
        <v>104</v>
      </c>
      <c r="C351">
        <v>5520</v>
      </c>
      <c r="D351" t="s">
        <v>480</v>
      </c>
    </row>
    <row r="352" spans="1:4">
      <c r="A352">
        <v>460</v>
      </c>
      <c r="B352" t="s">
        <v>104</v>
      </c>
      <c r="C352">
        <v>5524</v>
      </c>
      <c r="D352" t="s">
        <v>108</v>
      </c>
    </row>
    <row r="353" spans="1:4">
      <c r="A353">
        <v>460</v>
      </c>
      <c r="B353" t="s">
        <v>104</v>
      </c>
      <c r="C353">
        <v>5525</v>
      </c>
      <c r="D353" t="s">
        <v>109</v>
      </c>
    </row>
    <row r="354" spans="1:4">
      <c r="A354">
        <v>460</v>
      </c>
      <c r="B354" t="s">
        <v>104</v>
      </c>
      <c r="C354">
        <v>5530</v>
      </c>
      <c r="D354" t="s">
        <v>481</v>
      </c>
    </row>
    <row r="355" spans="1:4">
      <c r="A355">
        <v>460</v>
      </c>
      <c r="B355" t="s">
        <v>104</v>
      </c>
      <c r="C355">
        <v>5535</v>
      </c>
      <c r="D355" t="s">
        <v>110</v>
      </c>
    </row>
    <row r="356" spans="1:4">
      <c r="A356">
        <v>460</v>
      </c>
      <c r="B356" t="s">
        <v>104</v>
      </c>
      <c r="C356">
        <v>5540</v>
      </c>
      <c r="D356" t="s">
        <v>482</v>
      </c>
    </row>
    <row r="357" spans="1:4">
      <c r="A357">
        <v>460</v>
      </c>
      <c r="B357" t="s">
        <v>104</v>
      </c>
      <c r="C357">
        <v>5545</v>
      </c>
      <c r="D357" t="s">
        <v>210</v>
      </c>
    </row>
    <row r="358" spans="1:4">
      <c r="A358">
        <v>460</v>
      </c>
      <c r="B358" t="s">
        <v>104</v>
      </c>
      <c r="C358">
        <v>5550</v>
      </c>
      <c r="D358" t="s">
        <v>428</v>
      </c>
    </row>
    <row r="359" spans="1:4">
      <c r="A359">
        <v>470</v>
      </c>
      <c r="B359" t="s">
        <v>111</v>
      </c>
      <c r="C359">
        <v>5600</v>
      </c>
      <c r="D359" t="s">
        <v>112</v>
      </c>
    </row>
    <row r="360" spans="1:4">
      <c r="A360">
        <v>470</v>
      </c>
      <c r="B360" t="s">
        <v>111</v>
      </c>
      <c r="C360">
        <v>5610</v>
      </c>
      <c r="D360" t="s">
        <v>371</v>
      </c>
    </row>
    <row r="361" spans="1:4">
      <c r="A361">
        <v>470</v>
      </c>
      <c r="B361" t="s">
        <v>111</v>
      </c>
      <c r="C361">
        <v>5615</v>
      </c>
      <c r="D361" t="s">
        <v>372</v>
      </c>
    </row>
    <row r="362" spans="1:4">
      <c r="A362">
        <v>470</v>
      </c>
      <c r="B362" t="s">
        <v>111</v>
      </c>
      <c r="C362">
        <v>5620</v>
      </c>
      <c r="D362" t="s">
        <v>227</v>
      </c>
    </row>
    <row r="363" spans="1:4">
      <c r="A363">
        <v>470</v>
      </c>
      <c r="B363" t="s">
        <v>111</v>
      </c>
      <c r="C363">
        <v>5625</v>
      </c>
      <c r="D363" t="s">
        <v>230</v>
      </c>
    </row>
    <row r="364" spans="1:4">
      <c r="A364">
        <v>470</v>
      </c>
      <c r="B364" t="s">
        <v>111</v>
      </c>
      <c r="C364">
        <v>5630</v>
      </c>
      <c r="D364" t="s">
        <v>236</v>
      </c>
    </row>
    <row r="365" spans="1:4">
      <c r="A365">
        <v>470</v>
      </c>
      <c r="B365" t="s">
        <v>111</v>
      </c>
      <c r="C365">
        <v>5635</v>
      </c>
      <c r="D365" t="s">
        <v>237</v>
      </c>
    </row>
    <row r="366" spans="1:4">
      <c r="A366">
        <v>470</v>
      </c>
      <c r="B366" t="s">
        <v>111</v>
      </c>
      <c r="C366">
        <v>5640</v>
      </c>
      <c r="D366" t="s">
        <v>238</v>
      </c>
    </row>
    <row r="367" spans="1:4">
      <c r="A367">
        <v>470</v>
      </c>
      <c r="B367" t="s">
        <v>111</v>
      </c>
      <c r="C367">
        <v>5645</v>
      </c>
      <c r="D367" t="s">
        <v>239</v>
      </c>
    </row>
    <row r="368" spans="1:4">
      <c r="A368">
        <v>470</v>
      </c>
      <c r="B368" t="s">
        <v>111</v>
      </c>
      <c r="C368">
        <v>5650</v>
      </c>
      <c r="D368" t="s">
        <v>240</v>
      </c>
    </row>
    <row r="369" spans="1:4">
      <c r="A369">
        <v>470</v>
      </c>
      <c r="B369" t="s">
        <v>111</v>
      </c>
      <c r="C369">
        <v>5660</v>
      </c>
      <c r="D369" t="s">
        <v>395</v>
      </c>
    </row>
    <row r="370" spans="1:4">
      <c r="A370">
        <v>470</v>
      </c>
      <c r="B370" t="s">
        <v>111</v>
      </c>
      <c r="C370">
        <v>5710</v>
      </c>
      <c r="D370" t="s">
        <v>373</v>
      </c>
    </row>
    <row r="371" spans="1:4">
      <c r="A371">
        <v>470</v>
      </c>
      <c r="B371" t="s">
        <v>111</v>
      </c>
      <c r="C371">
        <v>5750</v>
      </c>
      <c r="D371" t="s">
        <v>427</v>
      </c>
    </row>
    <row r="372" spans="1:4">
      <c r="A372">
        <v>480</v>
      </c>
      <c r="B372" t="s">
        <v>250</v>
      </c>
      <c r="C372">
        <v>5800</v>
      </c>
      <c r="D372" t="s">
        <v>113</v>
      </c>
    </row>
    <row r="373" spans="1:4">
      <c r="A373">
        <v>480</v>
      </c>
      <c r="B373" t="s">
        <v>250</v>
      </c>
      <c r="C373">
        <v>5810</v>
      </c>
      <c r="D373" t="s">
        <v>345</v>
      </c>
    </row>
    <row r="374" spans="1:4">
      <c r="A374">
        <v>480</v>
      </c>
      <c r="B374" t="s">
        <v>250</v>
      </c>
      <c r="C374">
        <v>5820</v>
      </c>
      <c r="D374" t="s">
        <v>346</v>
      </c>
    </row>
    <row r="375" spans="1:4">
      <c r="A375">
        <v>480</v>
      </c>
      <c r="B375" t="s">
        <v>250</v>
      </c>
      <c r="C375">
        <v>5825</v>
      </c>
      <c r="D375" t="s">
        <v>347</v>
      </c>
    </row>
    <row r="376" spans="1:4">
      <c r="A376">
        <v>480</v>
      </c>
      <c r="B376" t="s">
        <v>250</v>
      </c>
      <c r="C376">
        <v>5830</v>
      </c>
      <c r="D376" t="s">
        <v>348</v>
      </c>
    </row>
    <row r="377" spans="1:4">
      <c r="A377">
        <v>480</v>
      </c>
      <c r="B377" t="s">
        <v>250</v>
      </c>
      <c r="C377">
        <v>5835</v>
      </c>
      <c r="D377" t="s">
        <v>349</v>
      </c>
    </row>
    <row r="378" spans="1:4">
      <c r="A378">
        <v>480</v>
      </c>
      <c r="B378" t="s">
        <v>250</v>
      </c>
      <c r="C378">
        <v>5840</v>
      </c>
      <c r="D378" t="s">
        <v>350</v>
      </c>
    </row>
    <row r="379" spans="1:4">
      <c r="A379">
        <v>480</v>
      </c>
      <c r="B379" t="s">
        <v>250</v>
      </c>
      <c r="C379">
        <v>5845</v>
      </c>
      <c r="D379" t="s">
        <v>511</v>
      </c>
    </row>
    <row r="380" spans="1:4">
      <c r="A380">
        <v>480</v>
      </c>
      <c r="B380" t="s">
        <v>250</v>
      </c>
      <c r="C380">
        <v>5850</v>
      </c>
      <c r="D380" t="s">
        <v>215</v>
      </c>
    </row>
    <row r="381" spans="1:4">
      <c r="A381">
        <v>480</v>
      </c>
      <c r="B381" t="s">
        <v>250</v>
      </c>
      <c r="C381">
        <v>5860</v>
      </c>
      <c r="D381" t="s">
        <v>351</v>
      </c>
    </row>
    <row r="382" spans="1:4">
      <c r="A382">
        <v>480</v>
      </c>
      <c r="B382" t="s">
        <v>250</v>
      </c>
      <c r="C382">
        <v>5865</v>
      </c>
      <c r="D382" t="s">
        <v>352</v>
      </c>
    </row>
    <row r="383" spans="1:4">
      <c r="A383">
        <v>480</v>
      </c>
      <c r="B383" t="s">
        <v>250</v>
      </c>
      <c r="C383">
        <v>5880</v>
      </c>
      <c r="D383" t="s">
        <v>353</v>
      </c>
    </row>
    <row r="384" spans="1:4">
      <c r="A384">
        <v>480</v>
      </c>
      <c r="B384" t="s">
        <v>250</v>
      </c>
      <c r="C384">
        <v>5890</v>
      </c>
      <c r="D384" t="s">
        <v>432</v>
      </c>
    </row>
    <row r="385" spans="1:4">
      <c r="A385">
        <v>480</v>
      </c>
      <c r="B385" t="s">
        <v>250</v>
      </c>
      <c r="C385">
        <v>5900</v>
      </c>
      <c r="D385" t="s">
        <v>475</v>
      </c>
    </row>
    <row r="386" spans="1:4">
      <c r="A386">
        <v>480</v>
      </c>
      <c r="B386" t="s">
        <v>250</v>
      </c>
      <c r="C386">
        <v>5920</v>
      </c>
      <c r="D386" t="s">
        <v>211</v>
      </c>
    </row>
    <row r="387" spans="1:4">
      <c r="A387">
        <v>480</v>
      </c>
      <c r="B387" t="s">
        <v>250</v>
      </c>
      <c r="C387">
        <v>5950</v>
      </c>
      <c r="D387" t="s">
        <v>203</v>
      </c>
    </row>
    <row r="388" spans="1:4">
      <c r="A388">
        <v>480</v>
      </c>
      <c r="B388" t="s">
        <v>250</v>
      </c>
      <c r="C388">
        <v>5999</v>
      </c>
      <c r="D388" t="s">
        <v>354</v>
      </c>
    </row>
    <row r="389" spans="1:4">
      <c r="A389">
        <v>480</v>
      </c>
      <c r="B389" t="s">
        <v>250</v>
      </c>
      <c r="C389">
        <v>7200</v>
      </c>
      <c r="D389" t="s">
        <v>114</v>
      </c>
    </row>
    <row r="390" spans="1:4">
      <c r="A390">
        <v>480</v>
      </c>
      <c r="B390" t="s">
        <v>250</v>
      </c>
      <c r="C390">
        <v>7210</v>
      </c>
      <c r="D390" t="s">
        <v>115</v>
      </c>
    </row>
    <row r="391" spans="1:4">
      <c r="A391">
        <v>490</v>
      </c>
      <c r="B391" t="s">
        <v>116</v>
      </c>
      <c r="C391">
        <v>1290</v>
      </c>
      <c r="D391" t="s">
        <v>414</v>
      </c>
    </row>
    <row r="392" spans="1:4">
      <c r="A392">
        <v>490</v>
      </c>
      <c r="B392" t="s">
        <v>116</v>
      </c>
      <c r="C392">
        <v>1295</v>
      </c>
      <c r="D392" t="s">
        <v>415</v>
      </c>
    </row>
    <row r="393" spans="1:4">
      <c r="A393">
        <v>490</v>
      </c>
      <c r="B393" t="s">
        <v>116</v>
      </c>
      <c r="C393">
        <v>1385</v>
      </c>
      <c r="D393" t="s">
        <v>117</v>
      </c>
    </row>
    <row r="394" spans="1:4">
      <c r="A394">
        <v>490</v>
      </c>
      <c r="B394" t="s">
        <v>116</v>
      </c>
      <c r="C394">
        <v>1386</v>
      </c>
      <c r="D394" t="s">
        <v>118</v>
      </c>
    </row>
    <row r="395" spans="1:4">
      <c r="A395">
        <v>490</v>
      </c>
      <c r="B395" t="s">
        <v>116</v>
      </c>
      <c r="C395">
        <v>1387</v>
      </c>
      <c r="D395" t="s">
        <v>119</v>
      </c>
    </row>
    <row r="396" spans="1:4">
      <c r="A396">
        <v>490</v>
      </c>
      <c r="B396" t="s">
        <v>116</v>
      </c>
      <c r="C396">
        <v>1390</v>
      </c>
      <c r="D396" t="s">
        <v>269</v>
      </c>
    </row>
    <row r="397" spans="1:4">
      <c r="A397">
        <v>490</v>
      </c>
      <c r="B397" t="s">
        <v>116</v>
      </c>
      <c r="C397">
        <v>1395</v>
      </c>
      <c r="D397" t="s">
        <v>298</v>
      </c>
    </row>
    <row r="398" spans="1:4">
      <c r="A398">
        <v>490</v>
      </c>
      <c r="B398" t="s">
        <v>116</v>
      </c>
      <c r="C398">
        <v>1396</v>
      </c>
      <c r="D398" t="s">
        <v>120</v>
      </c>
    </row>
    <row r="399" spans="1:4">
      <c r="A399">
        <v>490</v>
      </c>
      <c r="B399" t="s">
        <v>116</v>
      </c>
      <c r="C399">
        <v>1435</v>
      </c>
      <c r="D399" t="s">
        <v>296</v>
      </c>
    </row>
    <row r="400" spans="1:4">
      <c r="A400">
        <v>490</v>
      </c>
      <c r="B400" t="s">
        <v>116</v>
      </c>
      <c r="C400">
        <v>1640</v>
      </c>
      <c r="D400" t="s">
        <v>121</v>
      </c>
    </row>
    <row r="401" spans="1:4">
      <c r="A401">
        <v>490</v>
      </c>
      <c r="B401" t="s">
        <v>116</v>
      </c>
      <c r="C401">
        <v>1645</v>
      </c>
      <c r="D401" t="s">
        <v>122</v>
      </c>
    </row>
    <row r="402" spans="1:4">
      <c r="A402">
        <v>490</v>
      </c>
      <c r="B402" t="s">
        <v>116</v>
      </c>
      <c r="C402">
        <v>1646</v>
      </c>
      <c r="D402" t="s">
        <v>123</v>
      </c>
    </row>
    <row r="403" spans="1:4">
      <c r="A403">
        <v>490</v>
      </c>
      <c r="B403" t="s">
        <v>116</v>
      </c>
      <c r="C403">
        <v>1647</v>
      </c>
      <c r="D403" t="s">
        <v>124</v>
      </c>
    </row>
    <row r="404" spans="1:4">
      <c r="A404">
        <v>500</v>
      </c>
      <c r="B404" t="s">
        <v>245</v>
      </c>
      <c r="C404">
        <v>6500</v>
      </c>
      <c r="D404" t="s">
        <v>125</v>
      </c>
    </row>
    <row r="405" spans="1:4">
      <c r="A405">
        <v>500</v>
      </c>
      <c r="B405" t="s">
        <v>245</v>
      </c>
      <c r="C405">
        <v>6510</v>
      </c>
      <c r="D405" t="s">
        <v>404</v>
      </c>
    </row>
    <row r="406" spans="1:4">
      <c r="A406">
        <v>500</v>
      </c>
      <c r="B406" t="s">
        <v>245</v>
      </c>
      <c r="C406">
        <v>6515</v>
      </c>
      <c r="D406" t="s">
        <v>405</v>
      </c>
    </row>
    <row r="407" spans="1:4">
      <c r="A407">
        <v>500</v>
      </c>
      <c r="B407" t="s">
        <v>245</v>
      </c>
      <c r="C407">
        <v>6520</v>
      </c>
      <c r="D407" t="s">
        <v>406</v>
      </c>
    </row>
    <row r="408" spans="1:4">
      <c r="A408">
        <v>500</v>
      </c>
      <c r="B408" t="s">
        <v>245</v>
      </c>
      <c r="C408">
        <v>6525</v>
      </c>
      <c r="D408" t="s">
        <v>407</v>
      </c>
    </row>
    <row r="409" spans="1:4">
      <c r="A409">
        <v>999</v>
      </c>
      <c r="B409" t="s">
        <v>126</v>
      </c>
      <c r="C409">
        <v>7100</v>
      </c>
      <c r="D409" t="s">
        <v>127</v>
      </c>
    </row>
    <row r="410" spans="1:4">
      <c r="A410">
        <v>999</v>
      </c>
      <c r="B410" t="s">
        <v>126</v>
      </c>
      <c r="C410">
        <v>7105</v>
      </c>
      <c r="D410" t="s">
        <v>128</v>
      </c>
    </row>
    <row r="411" spans="1:4">
      <c r="A411">
        <v>999</v>
      </c>
      <c r="B411" t="s">
        <v>126</v>
      </c>
      <c r="C411">
        <v>7110</v>
      </c>
      <c r="D411" t="s">
        <v>129</v>
      </c>
    </row>
    <row r="412" spans="1:4">
      <c r="A412">
        <v>999</v>
      </c>
      <c r="B412" t="s">
        <v>126</v>
      </c>
      <c r="C412">
        <v>7300</v>
      </c>
      <c r="D412" t="s">
        <v>130</v>
      </c>
    </row>
    <row r="413" spans="1:4">
      <c r="A413">
        <v>999</v>
      </c>
      <c r="B413" t="s">
        <v>126</v>
      </c>
      <c r="C413">
        <v>7910</v>
      </c>
      <c r="D413" t="s">
        <v>501</v>
      </c>
    </row>
    <row r="414" spans="1:4">
      <c r="A414">
        <v>999</v>
      </c>
      <c r="B414" t="s">
        <v>126</v>
      </c>
      <c r="C414">
        <v>7915</v>
      </c>
      <c r="D414" t="s">
        <v>502</v>
      </c>
    </row>
    <row r="415" spans="1:4">
      <c r="A415">
        <v>999</v>
      </c>
      <c r="B415" t="s">
        <v>126</v>
      </c>
      <c r="C415">
        <v>7920</v>
      </c>
      <c r="D415" t="s">
        <v>503</v>
      </c>
    </row>
    <row r="416" spans="1:4">
      <c r="A416">
        <v>999</v>
      </c>
      <c r="B416" t="s">
        <v>126</v>
      </c>
      <c r="C416">
        <v>7935</v>
      </c>
      <c r="D416" t="s">
        <v>196</v>
      </c>
    </row>
    <row r="417" spans="1:4">
      <c r="A417">
        <v>999</v>
      </c>
      <c r="B417" t="s">
        <v>126</v>
      </c>
      <c r="C417">
        <v>7945</v>
      </c>
      <c r="D417" t="s">
        <v>198</v>
      </c>
    </row>
    <row r="418" spans="1:4">
      <c r="A418">
        <v>999</v>
      </c>
      <c r="B418" t="s">
        <v>126</v>
      </c>
      <c r="C418">
        <v>7950</v>
      </c>
      <c r="D418" t="s">
        <v>199</v>
      </c>
    </row>
    <row r="419" spans="1:4">
      <c r="A419">
        <v>999</v>
      </c>
      <c r="B419" t="s">
        <v>126</v>
      </c>
      <c r="C419">
        <v>7952</v>
      </c>
      <c r="D419" t="s">
        <v>212</v>
      </c>
    </row>
    <row r="420" spans="1:4">
      <c r="A420">
        <v>999</v>
      </c>
      <c r="B420" t="s">
        <v>126</v>
      </c>
      <c r="C420">
        <v>7955</v>
      </c>
      <c r="D420" t="s">
        <v>200</v>
      </c>
    </row>
    <row r="421" spans="1:4">
      <c r="A421">
        <v>999</v>
      </c>
      <c r="B421" t="s">
        <v>126</v>
      </c>
      <c r="C421">
        <v>7960</v>
      </c>
      <c r="D421" t="s">
        <v>504</v>
      </c>
    </row>
    <row r="422" spans="1:4">
      <c r="A422">
        <v>999</v>
      </c>
      <c r="B422" t="s">
        <v>126</v>
      </c>
      <c r="C422">
        <v>7965</v>
      </c>
      <c r="D422" t="s">
        <v>505</v>
      </c>
    </row>
    <row r="423" spans="1:4">
      <c r="A423">
        <v>999</v>
      </c>
      <c r="B423" t="s">
        <v>126</v>
      </c>
      <c r="C423">
        <v>7970</v>
      </c>
      <c r="D423" t="s">
        <v>506</v>
      </c>
    </row>
    <row r="424" spans="1:4">
      <c r="A424">
        <v>999</v>
      </c>
      <c r="B424" t="s">
        <v>126</v>
      </c>
      <c r="C424">
        <v>7985</v>
      </c>
      <c r="D424" t="s">
        <v>202</v>
      </c>
    </row>
    <row r="425" spans="1:4">
      <c r="A425">
        <v>999</v>
      </c>
      <c r="B425" t="s">
        <v>126</v>
      </c>
      <c r="C425">
        <v>7998</v>
      </c>
      <c r="D425" t="s">
        <v>131</v>
      </c>
    </row>
    <row r="426" spans="1:4">
      <c r="A426">
        <v>999</v>
      </c>
      <c r="B426" t="s">
        <v>126</v>
      </c>
      <c r="C426">
        <v>7999</v>
      </c>
      <c r="D426" t="s">
        <v>1</v>
      </c>
    </row>
  </sheetData>
  <phoneticPr fontId="7" type="noConversion"/>
  <pageMargins left="0.75" right="0.75" top="1" bottom="1" header="0.5" footer="0.5"/>
  <pageSetup paperSize="9" scale="52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J433"/>
  <sheetViews>
    <sheetView showGridLines="0" tabSelected="1" zoomScaleNormal="100" zoomScaleSheetLayoutView="100" workbookViewId="0"/>
  </sheetViews>
  <sheetFormatPr defaultRowHeight="12.75"/>
  <cols>
    <col min="1" max="1" width="18" style="16" customWidth="1"/>
    <col min="2" max="2" width="53" style="12" customWidth="1"/>
    <col min="3" max="3" width="1.7109375" style="12" customWidth="1"/>
    <col min="4" max="4" width="13.42578125" style="16" customWidth="1"/>
    <col min="5" max="5" width="54.28515625" style="12" customWidth="1"/>
    <col min="6" max="16384" width="9.140625" style="12"/>
  </cols>
  <sheetData>
    <row r="1" spans="1:9" s="15" customFormat="1" ht="18.75">
      <c r="A1" s="13"/>
      <c r="B1" s="11"/>
      <c r="C1" s="39" t="s">
        <v>712</v>
      </c>
      <c r="D1" s="13"/>
      <c r="E1" s="11"/>
    </row>
    <row r="2" spans="1:9" s="15" customFormat="1" ht="15">
      <c r="A2" s="13"/>
      <c r="B2" s="11"/>
      <c r="C2" s="14"/>
      <c r="D2" s="13"/>
      <c r="E2" s="11"/>
    </row>
    <row r="3" spans="1:9" s="15" customFormat="1" ht="15">
      <c r="A3" s="13"/>
      <c r="B3" s="11"/>
      <c r="C3" s="14" t="s">
        <v>662</v>
      </c>
      <c r="D3" s="13"/>
      <c r="E3" s="11"/>
    </row>
    <row r="4" spans="1:9" ht="15">
      <c r="A4" s="13"/>
      <c r="B4" s="10"/>
      <c r="C4" s="10"/>
      <c r="D4" s="13"/>
      <c r="E4" s="10"/>
    </row>
    <row r="5" spans="1:9" ht="15">
      <c r="A5" s="13"/>
      <c r="B5" s="10"/>
      <c r="C5" s="10"/>
      <c r="D5" s="13"/>
      <c r="E5" s="10"/>
    </row>
    <row r="6" spans="1:9" ht="15.75">
      <c r="A6" s="38">
        <v>100</v>
      </c>
      <c r="B6" s="37" t="s">
        <v>693</v>
      </c>
      <c r="C6" s="10"/>
      <c r="D6" s="38">
        <v>150</v>
      </c>
      <c r="E6" s="38" t="s">
        <v>694</v>
      </c>
      <c r="F6" s="16"/>
      <c r="G6" s="16"/>
      <c r="H6" s="16"/>
      <c r="I6" s="16"/>
    </row>
    <row r="7" spans="1:9" ht="15">
      <c r="A7" s="13"/>
      <c r="B7" s="10"/>
      <c r="C7" s="10"/>
      <c r="D7" s="13"/>
      <c r="E7" s="23" t="s">
        <v>181</v>
      </c>
      <c r="F7" s="16"/>
      <c r="G7" s="16"/>
      <c r="H7" s="16"/>
      <c r="I7" s="16"/>
    </row>
    <row r="8" spans="1:9" ht="15">
      <c r="A8" s="13">
        <v>1100</v>
      </c>
      <c r="B8" s="11" t="s">
        <v>554</v>
      </c>
      <c r="C8" s="10"/>
      <c r="D8" s="13"/>
      <c r="E8" s="10"/>
      <c r="F8" s="16"/>
      <c r="G8" s="16"/>
      <c r="H8" s="16"/>
      <c r="I8" s="16"/>
    </row>
    <row r="9" spans="1:9" ht="15">
      <c r="A9" s="13"/>
      <c r="B9" s="10"/>
      <c r="C9" s="17"/>
      <c r="D9" s="13">
        <v>1300</v>
      </c>
      <c r="E9" s="11" t="s">
        <v>555</v>
      </c>
      <c r="F9" s="16"/>
      <c r="G9" s="16"/>
      <c r="H9" s="16"/>
      <c r="I9" s="16"/>
    </row>
    <row r="10" spans="1:9" ht="15">
      <c r="A10" s="13">
        <v>1110</v>
      </c>
      <c r="B10" s="10" t="s">
        <v>251</v>
      </c>
      <c r="C10" s="17"/>
      <c r="D10" s="13"/>
      <c r="E10" s="11"/>
      <c r="F10" s="16"/>
      <c r="G10" s="16"/>
      <c r="H10" s="16"/>
      <c r="I10" s="16"/>
    </row>
    <row r="11" spans="1:9" ht="15">
      <c r="A11" s="13">
        <v>1111</v>
      </c>
      <c r="B11" s="10" t="s">
        <v>572</v>
      </c>
      <c r="C11" s="17"/>
      <c r="D11" s="13">
        <v>1310</v>
      </c>
      <c r="E11" s="10" t="s">
        <v>14</v>
      </c>
      <c r="F11" s="18"/>
      <c r="G11" s="18"/>
      <c r="H11" s="18"/>
      <c r="I11" s="19"/>
    </row>
    <row r="12" spans="1:9" ht="15">
      <c r="A12" s="13">
        <v>1113</v>
      </c>
      <c r="B12" s="10" t="s">
        <v>573</v>
      </c>
      <c r="C12" s="17"/>
      <c r="D12" s="13">
        <v>1315</v>
      </c>
      <c r="E12" s="10" t="s">
        <v>267</v>
      </c>
      <c r="F12" s="18"/>
      <c r="G12" s="18"/>
      <c r="H12" s="18"/>
      <c r="I12" s="19"/>
    </row>
    <row r="13" spans="1:9" ht="15">
      <c r="A13" s="13">
        <v>1120</v>
      </c>
      <c r="B13" s="10" t="s">
        <v>253</v>
      </c>
      <c r="C13" s="17"/>
      <c r="D13" s="13">
        <v>1320</v>
      </c>
      <c r="E13" s="10" t="s">
        <v>268</v>
      </c>
      <c r="F13" s="18"/>
      <c r="G13" s="18"/>
      <c r="H13" s="18"/>
      <c r="I13" s="18"/>
    </row>
    <row r="14" spans="1:9" ht="15">
      <c r="A14" s="13">
        <v>1121</v>
      </c>
      <c r="B14" s="10" t="s">
        <v>178</v>
      </c>
      <c r="C14" s="17"/>
      <c r="D14" s="13">
        <v>1325</v>
      </c>
      <c r="E14" s="10" t="s">
        <v>140</v>
      </c>
      <c r="F14" s="18"/>
      <c r="G14" s="18"/>
      <c r="H14" s="18"/>
      <c r="I14" s="18"/>
    </row>
    <row r="15" spans="1:9" ht="15">
      <c r="A15" s="13">
        <v>1125</v>
      </c>
      <c r="B15" s="10" t="s">
        <v>179</v>
      </c>
      <c r="C15" s="17"/>
      <c r="D15" s="13"/>
      <c r="E15" s="10"/>
      <c r="F15" s="18"/>
      <c r="G15" s="18"/>
      <c r="H15" s="18"/>
      <c r="I15" s="18"/>
    </row>
    <row r="16" spans="1:9" ht="15">
      <c r="A16" s="13"/>
      <c r="B16" s="10"/>
      <c r="C16" s="17"/>
      <c r="D16" s="13">
        <v>1380</v>
      </c>
      <c r="E16" s="10" t="s">
        <v>416</v>
      </c>
      <c r="F16" s="18"/>
      <c r="G16" s="18"/>
      <c r="H16" s="18"/>
      <c r="I16" s="18"/>
    </row>
    <row r="17" spans="1:9" ht="15">
      <c r="A17" s="13">
        <v>1130</v>
      </c>
      <c r="B17" s="10" t="s">
        <v>6</v>
      </c>
      <c r="C17" s="17"/>
      <c r="D17" s="13"/>
      <c r="E17" s="10"/>
      <c r="F17" s="18"/>
      <c r="G17" s="18"/>
      <c r="H17" s="18"/>
      <c r="I17" s="18"/>
    </row>
    <row r="18" spans="1:9" ht="15">
      <c r="A18" s="13">
        <v>1131</v>
      </c>
      <c r="B18" s="10" t="s">
        <v>7</v>
      </c>
      <c r="C18" s="17"/>
      <c r="D18" s="13">
        <v>1396</v>
      </c>
      <c r="E18" s="10" t="s">
        <v>120</v>
      </c>
      <c r="F18" s="18"/>
      <c r="G18" s="18"/>
      <c r="H18" s="18"/>
      <c r="I18" s="18"/>
    </row>
    <row r="19" spans="1:9" ht="15">
      <c r="A19" s="13"/>
      <c r="B19" s="10"/>
      <c r="C19" s="17"/>
      <c r="D19" s="13">
        <v>1550</v>
      </c>
      <c r="E19" s="10" t="s">
        <v>287</v>
      </c>
      <c r="F19" s="18"/>
      <c r="G19" s="18"/>
      <c r="H19" s="18"/>
      <c r="I19" s="18"/>
    </row>
    <row r="20" spans="1:9" ht="15">
      <c r="A20" s="13">
        <v>1170</v>
      </c>
      <c r="B20" s="10" t="s">
        <v>408</v>
      </c>
      <c r="C20" s="17"/>
      <c r="D20" s="13">
        <v>1552</v>
      </c>
      <c r="E20" s="10" t="s">
        <v>208</v>
      </c>
      <c r="F20" s="18"/>
      <c r="G20" s="18"/>
      <c r="H20" s="18"/>
      <c r="I20" s="18"/>
    </row>
    <row r="21" spans="1:9" ht="15">
      <c r="A21" s="13">
        <v>1175</v>
      </c>
      <c r="B21" s="10" t="s">
        <v>409</v>
      </c>
      <c r="C21" s="17"/>
      <c r="D21" s="13">
        <v>1556</v>
      </c>
      <c r="E21" s="10" t="s">
        <v>539</v>
      </c>
      <c r="F21" s="18"/>
      <c r="G21" s="18"/>
      <c r="H21" s="18"/>
      <c r="I21" s="18"/>
    </row>
    <row r="22" spans="1:9" ht="15">
      <c r="A22" s="13"/>
      <c r="B22" s="10"/>
      <c r="C22" s="17"/>
      <c r="D22" s="13"/>
      <c r="E22" s="11"/>
      <c r="F22" s="18"/>
      <c r="G22" s="18"/>
      <c r="H22" s="18"/>
      <c r="I22" s="18"/>
    </row>
    <row r="23" spans="1:9" ht="15">
      <c r="A23" s="13">
        <v>1725</v>
      </c>
      <c r="B23" s="10" t="s">
        <v>596</v>
      </c>
      <c r="C23" s="17"/>
      <c r="D23" s="13"/>
      <c r="E23" s="10"/>
      <c r="F23" s="18"/>
      <c r="G23" s="18"/>
      <c r="H23" s="18"/>
      <c r="I23" s="18"/>
    </row>
    <row r="24" spans="1:9" ht="15.75">
      <c r="A24" s="13">
        <v>1726</v>
      </c>
      <c r="B24" s="10" t="s">
        <v>597</v>
      </c>
      <c r="C24" s="17"/>
      <c r="D24" s="38">
        <v>810</v>
      </c>
      <c r="E24" s="38" t="s">
        <v>695</v>
      </c>
      <c r="F24" s="18"/>
      <c r="G24" s="18"/>
      <c r="H24" s="18"/>
      <c r="I24" s="18"/>
    </row>
    <row r="25" spans="1:9" ht="15">
      <c r="A25" s="13">
        <v>1727</v>
      </c>
      <c r="B25" s="10" t="s">
        <v>598</v>
      </c>
      <c r="C25" s="17"/>
      <c r="F25" s="18"/>
      <c r="G25" s="18"/>
      <c r="H25" s="18"/>
      <c r="I25" s="18"/>
    </row>
    <row r="26" spans="1:9" ht="15">
      <c r="A26" s="13">
        <v>1728</v>
      </c>
      <c r="B26" s="10" t="s">
        <v>599</v>
      </c>
      <c r="C26" s="20"/>
      <c r="D26" s="13">
        <v>1290</v>
      </c>
      <c r="E26" s="10" t="s">
        <v>414</v>
      </c>
      <c r="F26" s="18"/>
      <c r="G26" s="18"/>
      <c r="H26" s="18"/>
      <c r="I26" s="18"/>
    </row>
    <row r="27" spans="1:9" ht="15">
      <c r="A27" s="13"/>
      <c r="B27" s="10"/>
      <c r="C27" s="10"/>
      <c r="D27" s="13">
        <v>1295</v>
      </c>
      <c r="E27" s="10" t="s">
        <v>415</v>
      </c>
      <c r="F27" s="18"/>
      <c r="G27" s="18"/>
      <c r="H27" s="18"/>
      <c r="I27" s="18"/>
    </row>
    <row r="28" spans="1:9" ht="15">
      <c r="A28" s="13"/>
      <c r="B28" s="10"/>
      <c r="C28" s="10"/>
      <c r="F28" s="18"/>
      <c r="G28" s="18"/>
      <c r="H28" s="18"/>
      <c r="I28" s="18"/>
    </row>
    <row r="29" spans="1:9" ht="15.75">
      <c r="A29" s="38">
        <v>110</v>
      </c>
      <c r="B29" s="37" t="s">
        <v>698</v>
      </c>
      <c r="C29" s="10"/>
      <c r="D29" s="13">
        <v>1385</v>
      </c>
      <c r="E29" s="10" t="s">
        <v>117</v>
      </c>
      <c r="F29" s="18"/>
      <c r="G29" s="18"/>
      <c r="H29" s="18"/>
      <c r="I29" s="18"/>
    </row>
    <row r="30" spans="1:9" ht="15">
      <c r="A30" s="13"/>
      <c r="B30" s="10"/>
      <c r="C30" s="10"/>
      <c r="D30" s="13">
        <v>1386</v>
      </c>
      <c r="E30" s="10" t="s">
        <v>118</v>
      </c>
      <c r="F30" s="21"/>
      <c r="G30" s="21"/>
      <c r="H30" s="21"/>
      <c r="I30" s="21"/>
    </row>
    <row r="31" spans="1:9" ht="15">
      <c r="A31" s="13">
        <v>1180</v>
      </c>
      <c r="B31" s="10" t="s">
        <v>254</v>
      </c>
      <c r="C31" s="10"/>
      <c r="D31" s="13">
        <v>1387</v>
      </c>
      <c r="E31" s="10" t="s">
        <v>119</v>
      </c>
      <c r="F31" s="18"/>
      <c r="G31" s="18"/>
      <c r="H31" s="18"/>
      <c r="I31" s="18"/>
    </row>
    <row r="32" spans="1:9" ht="15">
      <c r="A32" s="13">
        <v>1185</v>
      </c>
      <c r="B32" s="10" t="s">
        <v>255</v>
      </c>
      <c r="C32" s="10"/>
      <c r="D32" s="13">
        <v>1388</v>
      </c>
      <c r="E32" s="10" t="s">
        <v>574</v>
      </c>
      <c r="F32" s="18"/>
      <c r="G32" s="18"/>
      <c r="H32" s="18"/>
      <c r="I32" s="18"/>
    </row>
    <row r="33" spans="1:9" ht="15">
      <c r="A33" s="13"/>
      <c r="B33" s="10"/>
      <c r="C33" s="10"/>
      <c r="D33" s="13">
        <v>1390</v>
      </c>
      <c r="E33" s="10" t="s">
        <v>269</v>
      </c>
      <c r="F33" s="18"/>
      <c r="G33" s="18"/>
      <c r="H33" s="18"/>
      <c r="I33" s="18"/>
    </row>
    <row r="34" spans="1:9" ht="15">
      <c r="A34" s="13"/>
      <c r="B34" s="10"/>
      <c r="C34" s="10"/>
      <c r="D34" s="13">
        <v>1395</v>
      </c>
      <c r="E34" s="10" t="s">
        <v>298</v>
      </c>
      <c r="F34" s="22"/>
      <c r="G34" s="22"/>
      <c r="H34" s="22"/>
      <c r="I34" s="22"/>
    </row>
    <row r="35" spans="1:9" ht="15.75">
      <c r="A35" s="38">
        <v>120</v>
      </c>
      <c r="B35" s="38" t="s">
        <v>696</v>
      </c>
      <c r="C35" s="10"/>
      <c r="D35" s="13"/>
      <c r="E35" s="10"/>
      <c r="F35" s="22"/>
      <c r="G35" s="22"/>
      <c r="H35" s="22"/>
      <c r="I35" s="22"/>
    </row>
    <row r="36" spans="1:9" ht="15">
      <c r="A36" s="13"/>
      <c r="B36" s="10"/>
      <c r="C36" s="10"/>
      <c r="D36" s="13">
        <v>1435</v>
      </c>
      <c r="E36" s="10" t="s">
        <v>296</v>
      </c>
      <c r="F36" s="22"/>
      <c r="G36" s="22"/>
      <c r="H36" s="22"/>
      <c r="I36" s="22"/>
    </row>
    <row r="37" spans="1:9" ht="15">
      <c r="A37" s="13">
        <v>1200</v>
      </c>
      <c r="B37" s="11" t="s">
        <v>605</v>
      </c>
      <c r="C37" s="10"/>
      <c r="D37" s="13"/>
      <c r="E37" s="11"/>
      <c r="F37" s="22"/>
      <c r="G37" s="22"/>
      <c r="H37" s="22"/>
      <c r="I37" s="22"/>
    </row>
    <row r="38" spans="1:9" ht="15">
      <c r="A38" s="13"/>
      <c r="B38" s="13"/>
      <c r="C38" s="10"/>
      <c r="D38" s="13">
        <v>1640</v>
      </c>
      <c r="E38" s="10" t="s">
        <v>121</v>
      </c>
    </row>
    <row r="39" spans="1:9" ht="15">
      <c r="A39" s="13">
        <v>1210</v>
      </c>
      <c r="B39" s="10" t="s">
        <v>639</v>
      </c>
      <c r="C39" s="10"/>
      <c r="D39" s="13">
        <v>1645</v>
      </c>
      <c r="E39" s="10" t="s">
        <v>122</v>
      </c>
    </row>
    <row r="40" spans="1:9" ht="15">
      <c r="A40" s="13">
        <v>1211</v>
      </c>
      <c r="B40" s="10" t="s">
        <v>640</v>
      </c>
      <c r="C40" s="10"/>
      <c r="D40" s="13">
        <v>1646</v>
      </c>
      <c r="E40" s="10" t="s">
        <v>123</v>
      </c>
      <c r="F40" s="16"/>
      <c r="G40" s="16"/>
      <c r="H40" s="16"/>
    </row>
    <row r="41" spans="1:9" ht="15">
      <c r="A41" s="13">
        <v>1220</v>
      </c>
      <c r="B41" s="34" t="s">
        <v>641</v>
      </c>
      <c r="C41" s="10"/>
      <c r="D41" s="13">
        <v>1647</v>
      </c>
      <c r="E41" s="10" t="s">
        <v>124</v>
      </c>
      <c r="F41" s="16"/>
      <c r="G41" s="16"/>
      <c r="H41" s="16"/>
    </row>
    <row r="42" spans="1:9" ht="15">
      <c r="A42" s="13">
        <v>1221</v>
      </c>
      <c r="B42" s="34" t="s">
        <v>642</v>
      </c>
      <c r="C42" s="10"/>
      <c r="D42" s="13"/>
      <c r="E42" s="10"/>
      <c r="F42" s="18"/>
      <c r="G42" s="18"/>
      <c r="H42" s="18"/>
    </row>
    <row r="43" spans="1:9" ht="15">
      <c r="A43" s="13">
        <v>1223</v>
      </c>
      <c r="B43" s="34" t="s">
        <v>643</v>
      </c>
      <c r="C43" s="10"/>
      <c r="D43" s="13"/>
      <c r="E43" s="10"/>
      <c r="F43" s="18"/>
      <c r="G43" s="18"/>
      <c r="H43" s="18"/>
    </row>
    <row r="44" spans="1:9" ht="15.75">
      <c r="A44" s="13">
        <v>1224</v>
      </c>
      <c r="B44" s="34" t="s">
        <v>644</v>
      </c>
      <c r="C44" s="10"/>
      <c r="D44" s="38">
        <v>140</v>
      </c>
      <c r="E44" s="38" t="s">
        <v>697</v>
      </c>
      <c r="F44" s="18"/>
      <c r="G44" s="18"/>
      <c r="H44" s="18"/>
    </row>
    <row r="45" spans="1:9" ht="15">
      <c r="A45" s="13">
        <v>1230</v>
      </c>
      <c r="B45" s="34" t="s">
        <v>645</v>
      </c>
      <c r="C45" s="10"/>
      <c r="D45" s="13"/>
      <c r="E45" s="13"/>
      <c r="F45" s="18"/>
      <c r="G45" s="18"/>
      <c r="H45" s="18"/>
    </row>
    <row r="46" spans="1:9" ht="15">
      <c r="A46" s="13">
        <v>1231</v>
      </c>
      <c r="B46" s="34" t="s">
        <v>646</v>
      </c>
      <c r="C46" s="10"/>
      <c r="D46" s="13"/>
      <c r="E46" s="13" t="s">
        <v>175</v>
      </c>
      <c r="F46" s="24"/>
      <c r="G46" s="24"/>
      <c r="H46" s="24"/>
    </row>
    <row r="47" spans="1:9" ht="15">
      <c r="A47" s="13">
        <v>1240</v>
      </c>
      <c r="B47" s="34" t="s">
        <v>647</v>
      </c>
      <c r="C47" s="10"/>
      <c r="D47" s="13"/>
      <c r="E47" s="23" t="s">
        <v>176</v>
      </c>
      <c r="F47" s="24"/>
      <c r="G47" s="24"/>
      <c r="H47" s="24"/>
    </row>
    <row r="48" spans="1:9" ht="15">
      <c r="A48" s="13">
        <v>1241</v>
      </c>
      <c r="B48" s="34" t="s">
        <v>648</v>
      </c>
      <c r="C48" s="10"/>
      <c r="D48" s="13"/>
      <c r="E48" s="13"/>
      <c r="F48" s="24"/>
      <c r="G48" s="24"/>
      <c r="H48" s="24"/>
    </row>
    <row r="49" spans="1:10" ht="15">
      <c r="A49" s="13">
        <v>1242</v>
      </c>
      <c r="B49" s="34" t="s">
        <v>649</v>
      </c>
      <c r="C49" s="10"/>
      <c r="D49" s="13">
        <v>1400</v>
      </c>
      <c r="E49" s="10" t="s">
        <v>575</v>
      </c>
      <c r="F49" s="24"/>
      <c r="G49" s="24"/>
      <c r="H49" s="24"/>
    </row>
    <row r="50" spans="1:10" ht="15">
      <c r="A50" s="13">
        <v>1243</v>
      </c>
      <c r="B50" s="34" t="s">
        <v>650</v>
      </c>
      <c r="C50" s="10"/>
      <c r="D50" s="13">
        <v>1401</v>
      </c>
      <c r="E50" s="10" t="s">
        <v>528</v>
      </c>
      <c r="F50" s="24"/>
      <c r="G50" s="24"/>
      <c r="H50" s="24"/>
    </row>
    <row r="51" spans="1:10" ht="15">
      <c r="A51" s="13">
        <v>1250</v>
      </c>
      <c r="B51" s="34" t="s">
        <v>651</v>
      </c>
      <c r="C51" s="10"/>
      <c r="D51" s="13">
        <v>1405</v>
      </c>
      <c r="E51" s="10" t="s">
        <v>543</v>
      </c>
      <c r="F51" s="24"/>
      <c r="G51" s="24"/>
      <c r="H51" s="24"/>
    </row>
    <row r="52" spans="1:10" ht="15">
      <c r="A52" s="13">
        <v>1255</v>
      </c>
      <c r="B52" s="34" t="s">
        <v>652</v>
      </c>
      <c r="C52" s="10"/>
      <c r="D52" s="13">
        <v>1410</v>
      </c>
      <c r="E52" s="10" t="s">
        <v>576</v>
      </c>
      <c r="F52" s="24"/>
      <c r="G52" s="24"/>
      <c r="H52" s="24"/>
    </row>
    <row r="53" spans="1:10" ht="15">
      <c r="A53" s="13">
        <v>1256</v>
      </c>
      <c r="B53" s="34" t="s">
        <v>653</v>
      </c>
      <c r="C53" s="10"/>
      <c r="D53" s="13">
        <v>1411</v>
      </c>
      <c r="E53" s="10" t="s">
        <v>577</v>
      </c>
      <c r="F53" s="24"/>
      <c r="G53" s="24"/>
      <c r="H53" s="24"/>
    </row>
    <row r="54" spans="1:10" ht="15">
      <c r="A54" s="13">
        <v>1260</v>
      </c>
      <c r="B54" s="34" t="s">
        <v>654</v>
      </c>
      <c r="C54" s="10"/>
      <c r="D54" s="13">
        <v>1415</v>
      </c>
      <c r="E54" s="10" t="s">
        <v>578</v>
      </c>
      <c r="F54" s="24"/>
      <c r="G54" s="24"/>
      <c r="H54" s="24"/>
    </row>
    <row r="55" spans="1:10" ht="15">
      <c r="A55" s="13">
        <v>1265</v>
      </c>
      <c r="B55" s="34" t="s">
        <v>655</v>
      </c>
      <c r="C55" s="10"/>
      <c r="D55" s="13">
        <v>1420</v>
      </c>
      <c r="E55" s="10" t="s">
        <v>488</v>
      </c>
      <c r="F55" s="24"/>
      <c r="G55" s="24"/>
      <c r="H55" s="24"/>
      <c r="I55" s="13"/>
      <c r="J55" s="13"/>
    </row>
    <row r="56" spans="1:10" ht="15">
      <c r="A56" s="13">
        <v>1266</v>
      </c>
      <c r="B56" s="34" t="s">
        <v>517</v>
      </c>
      <c r="C56" s="10"/>
      <c r="D56" s="13">
        <v>1425</v>
      </c>
      <c r="E56" s="10" t="s">
        <v>544</v>
      </c>
      <c r="F56" s="24"/>
      <c r="G56" s="24"/>
      <c r="H56" s="24"/>
      <c r="I56" s="16"/>
    </row>
    <row r="57" spans="1:10" ht="15">
      <c r="A57" s="13">
        <v>1267</v>
      </c>
      <c r="B57" s="34" t="s">
        <v>656</v>
      </c>
      <c r="C57" s="10"/>
      <c r="D57" s="13">
        <v>1426</v>
      </c>
      <c r="E57" s="10" t="s">
        <v>545</v>
      </c>
      <c r="F57" s="24"/>
      <c r="G57" s="24"/>
      <c r="H57" s="24"/>
      <c r="I57" s="13"/>
      <c r="J57" s="10"/>
    </row>
    <row r="58" spans="1:10" ht="15">
      <c r="A58" s="13">
        <v>1268</v>
      </c>
      <c r="B58" s="34" t="s">
        <v>657</v>
      </c>
      <c r="C58" s="10"/>
      <c r="D58" s="13">
        <v>1430</v>
      </c>
      <c r="E58" s="10" t="s">
        <v>546</v>
      </c>
      <c r="F58" s="24"/>
      <c r="G58" s="24"/>
      <c r="H58" s="24"/>
      <c r="I58" s="13"/>
      <c r="J58" s="10"/>
    </row>
    <row r="59" spans="1:10" ht="15">
      <c r="A59" s="13">
        <v>1270</v>
      </c>
      <c r="B59" s="34" t="s">
        <v>264</v>
      </c>
      <c r="C59" s="13"/>
      <c r="D59" s="13"/>
      <c r="E59" s="10"/>
      <c r="F59" s="24"/>
      <c r="G59" s="24"/>
      <c r="H59" s="24"/>
      <c r="I59" s="16"/>
    </row>
    <row r="60" spans="1:10" ht="15">
      <c r="A60" s="13">
        <v>1271</v>
      </c>
      <c r="B60" s="34" t="s">
        <v>658</v>
      </c>
      <c r="C60" s="13"/>
      <c r="D60" s="13">
        <v>1450</v>
      </c>
      <c r="E60" s="10" t="s">
        <v>529</v>
      </c>
      <c r="F60" s="24"/>
      <c r="G60" s="24"/>
      <c r="H60" s="24"/>
      <c r="I60" s="13"/>
      <c r="J60" s="10"/>
    </row>
    <row r="61" spans="1:10" ht="15">
      <c r="A61" s="13">
        <v>1272</v>
      </c>
      <c r="B61" s="34" t="s">
        <v>659</v>
      </c>
      <c r="C61" s="13"/>
      <c r="D61" s="13">
        <v>1470</v>
      </c>
      <c r="E61" s="10" t="s">
        <v>273</v>
      </c>
      <c r="F61" s="24"/>
      <c r="G61" s="24"/>
      <c r="H61" s="24"/>
      <c r="I61" s="13"/>
      <c r="J61" s="10"/>
    </row>
    <row r="62" spans="1:10" ht="15">
      <c r="A62" s="13">
        <v>1273</v>
      </c>
      <c r="B62" s="34" t="s">
        <v>660</v>
      </c>
      <c r="C62" s="25"/>
      <c r="D62" s="13"/>
      <c r="E62" s="10"/>
      <c r="F62" s="24"/>
      <c r="G62" s="24"/>
      <c r="H62" s="24"/>
      <c r="I62" s="13"/>
      <c r="J62" s="10"/>
    </row>
    <row r="63" spans="1:10" ht="15">
      <c r="A63" s="13">
        <v>1275</v>
      </c>
      <c r="B63" s="34" t="s">
        <v>265</v>
      </c>
      <c r="C63" s="25"/>
      <c r="D63" s="13">
        <v>1485</v>
      </c>
      <c r="E63" s="10" t="s">
        <v>280</v>
      </c>
      <c r="F63" s="24"/>
      <c r="G63" s="24"/>
      <c r="H63" s="24"/>
      <c r="I63" s="13"/>
      <c r="J63" s="10"/>
    </row>
    <row r="64" spans="1:10" ht="15">
      <c r="A64" s="13">
        <v>1276</v>
      </c>
      <c r="B64" s="34" t="s">
        <v>11</v>
      </c>
      <c r="C64" s="25"/>
      <c r="D64" s="13">
        <v>1490</v>
      </c>
      <c r="E64" s="10" t="s">
        <v>279</v>
      </c>
      <c r="F64" s="24"/>
      <c r="G64" s="24"/>
      <c r="H64" s="24"/>
      <c r="I64" s="13"/>
      <c r="J64" s="10"/>
    </row>
    <row r="65" spans="1:10" ht="15">
      <c r="A65" s="13">
        <v>1277</v>
      </c>
      <c r="B65" s="34" t="s">
        <v>594</v>
      </c>
      <c r="C65" s="25"/>
      <c r="D65" s="13">
        <v>1500</v>
      </c>
      <c r="E65" s="10" t="s">
        <v>17</v>
      </c>
      <c r="F65" s="24"/>
      <c r="G65" s="24"/>
      <c r="H65" s="24"/>
      <c r="I65" s="13"/>
      <c r="J65" s="10"/>
    </row>
    <row r="66" spans="1:10" ht="15">
      <c r="A66" s="13">
        <v>1278</v>
      </c>
      <c r="B66" s="34" t="s">
        <v>595</v>
      </c>
      <c r="C66" s="25"/>
      <c r="D66" s="13">
        <v>1510</v>
      </c>
      <c r="E66" s="10" t="s">
        <v>547</v>
      </c>
      <c r="F66" s="24"/>
      <c r="G66" s="24"/>
      <c r="H66" s="24"/>
      <c r="I66" s="13"/>
      <c r="J66" s="10"/>
    </row>
    <row r="67" spans="1:10" ht="15">
      <c r="A67" s="13">
        <v>1279</v>
      </c>
      <c r="B67" s="34" t="s">
        <v>638</v>
      </c>
      <c r="C67" s="25"/>
      <c r="D67" s="13">
        <v>1515</v>
      </c>
      <c r="E67" s="10" t="s">
        <v>530</v>
      </c>
      <c r="F67" s="24"/>
      <c r="G67" s="24"/>
      <c r="H67" s="24"/>
      <c r="I67" s="13"/>
      <c r="J67" s="10"/>
    </row>
    <row r="68" spans="1:10" ht="15">
      <c r="A68" s="13">
        <v>1280</v>
      </c>
      <c r="B68" s="34" t="s">
        <v>542</v>
      </c>
      <c r="C68" s="26"/>
      <c r="D68" s="13">
        <v>1520</v>
      </c>
      <c r="E68" s="10" t="s">
        <v>283</v>
      </c>
      <c r="F68" s="24"/>
      <c r="G68" s="24"/>
      <c r="H68" s="24"/>
      <c r="I68" s="13"/>
      <c r="J68" s="11"/>
    </row>
    <row r="69" spans="1:10" ht="15">
      <c r="A69" s="13">
        <v>1285</v>
      </c>
      <c r="B69" s="34" t="s">
        <v>232</v>
      </c>
      <c r="C69" s="26"/>
      <c r="D69" s="13"/>
      <c r="E69" s="10"/>
      <c r="I69" s="13"/>
      <c r="J69" s="10"/>
    </row>
    <row r="70" spans="1:10" ht="15">
      <c r="A70" s="13">
        <v>1286</v>
      </c>
      <c r="B70" s="34" t="s">
        <v>661</v>
      </c>
      <c r="C70" s="26"/>
      <c r="D70" s="13">
        <v>1522</v>
      </c>
      <c r="E70" s="10" t="s">
        <v>435</v>
      </c>
      <c r="I70" s="13"/>
      <c r="J70" s="10"/>
    </row>
    <row r="71" spans="1:10" ht="15">
      <c r="A71" s="13"/>
      <c r="B71" s="10"/>
      <c r="C71" s="27"/>
      <c r="D71" s="13">
        <v>1524</v>
      </c>
      <c r="E71" s="10" t="s">
        <v>436</v>
      </c>
      <c r="I71" s="13"/>
      <c r="J71" s="10"/>
    </row>
    <row r="72" spans="1:10" ht="15">
      <c r="A72" s="13"/>
      <c r="B72" s="10"/>
      <c r="C72" s="26"/>
      <c r="D72" s="13">
        <v>1525</v>
      </c>
      <c r="E72" s="10" t="s">
        <v>437</v>
      </c>
      <c r="I72" s="13"/>
      <c r="J72" s="10"/>
    </row>
    <row r="73" spans="1:10" ht="15">
      <c r="A73" s="13"/>
      <c r="B73" s="10"/>
      <c r="C73" s="26"/>
    </row>
    <row r="74" spans="1:10" ht="15">
      <c r="A74" s="13"/>
      <c r="B74" s="10"/>
      <c r="C74" s="26"/>
    </row>
    <row r="75" spans="1:10" ht="15">
      <c r="A75" s="13"/>
      <c r="B75" s="10"/>
      <c r="C75" s="26"/>
    </row>
    <row r="76" spans="1:10" s="15" customFormat="1" ht="15">
      <c r="A76" s="16"/>
      <c r="B76" s="12"/>
      <c r="C76" s="26"/>
      <c r="D76" s="16"/>
      <c r="E76" s="13"/>
      <c r="I76" s="12"/>
      <c r="J76" s="12"/>
    </row>
    <row r="77" spans="1:10" s="15" customFormat="1" ht="18.75">
      <c r="A77" s="13"/>
      <c r="B77" s="11"/>
      <c r="C77" s="39" t="s">
        <v>712</v>
      </c>
      <c r="D77" s="13"/>
      <c r="E77" s="23"/>
      <c r="I77" s="12"/>
      <c r="J77" s="12"/>
    </row>
    <row r="78" spans="1:10" s="15" customFormat="1" ht="15">
      <c r="A78" s="13"/>
      <c r="B78" s="11"/>
      <c r="C78" s="14"/>
      <c r="D78" s="13"/>
      <c r="E78" s="10"/>
    </row>
    <row r="79" spans="1:10" s="15" customFormat="1" ht="15">
      <c r="A79" s="13"/>
      <c r="B79" s="11"/>
      <c r="C79" s="14" t="s">
        <v>662</v>
      </c>
      <c r="D79" s="13"/>
      <c r="E79" s="10"/>
    </row>
    <row r="80" spans="1:10" s="15" customFormat="1" ht="15.75">
      <c r="A80" s="38">
        <v>140</v>
      </c>
      <c r="B80" s="38" t="s">
        <v>697</v>
      </c>
      <c r="C80" s="14"/>
      <c r="D80" s="16"/>
      <c r="E80" s="12"/>
    </row>
    <row r="81" spans="1:10" ht="15">
      <c r="A81" s="13"/>
      <c r="B81" s="13"/>
      <c r="C81" s="14"/>
      <c r="D81" s="15"/>
      <c r="E81" s="13" t="s">
        <v>610</v>
      </c>
      <c r="I81" s="15"/>
      <c r="J81" s="15"/>
    </row>
    <row r="82" spans="1:10" ht="15">
      <c r="A82" s="13"/>
      <c r="B82" s="13" t="s">
        <v>285</v>
      </c>
      <c r="C82" s="10"/>
      <c r="D82" s="12"/>
      <c r="I82" s="15"/>
      <c r="J82" s="15"/>
    </row>
    <row r="83" spans="1:10" ht="15">
      <c r="A83" s="13"/>
      <c r="B83" s="23" t="s">
        <v>177</v>
      </c>
      <c r="C83" s="10"/>
      <c r="D83" s="13">
        <v>1782</v>
      </c>
      <c r="E83" s="10" t="s">
        <v>430</v>
      </c>
      <c r="F83" s="16"/>
      <c r="G83" s="16"/>
      <c r="H83" s="16"/>
    </row>
    <row r="84" spans="1:10" ht="15">
      <c r="A84" s="13"/>
      <c r="B84" s="10"/>
      <c r="C84" s="10"/>
      <c r="D84" s="13">
        <v>1785</v>
      </c>
      <c r="E84" s="10" t="s">
        <v>305</v>
      </c>
      <c r="F84" s="16"/>
      <c r="G84" s="16"/>
      <c r="H84" s="16"/>
    </row>
    <row r="85" spans="1:10" ht="15">
      <c r="A85" s="13">
        <v>1530</v>
      </c>
      <c r="B85" s="11" t="s">
        <v>556</v>
      </c>
      <c r="C85" s="10"/>
      <c r="D85" s="13">
        <v>1786</v>
      </c>
      <c r="E85" s="10" t="s">
        <v>306</v>
      </c>
      <c r="F85" s="16"/>
      <c r="G85" s="16"/>
      <c r="H85" s="16"/>
    </row>
    <row r="86" spans="1:10" ht="15">
      <c r="A86" s="13"/>
      <c r="B86" s="13"/>
      <c r="C86" s="10"/>
      <c r="D86" s="13">
        <v>1787</v>
      </c>
      <c r="E86" s="10" t="s">
        <v>307</v>
      </c>
      <c r="F86" s="16"/>
      <c r="G86" s="16"/>
      <c r="H86" s="16"/>
    </row>
    <row r="87" spans="1:10" ht="15">
      <c r="A87" s="13">
        <v>1540</v>
      </c>
      <c r="B87" s="28" t="s">
        <v>286</v>
      </c>
      <c r="C87" s="10"/>
      <c r="D87" s="13">
        <v>1788</v>
      </c>
      <c r="E87" s="10" t="s">
        <v>308</v>
      </c>
    </row>
    <row r="88" spans="1:10" ht="15">
      <c r="A88" s="13"/>
      <c r="B88" s="10"/>
      <c r="C88" s="10"/>
      <c r="D88" s="13">
        <v>1789</v>
      </c>
      <c r="E88" s="10" t="s">
        <v>313</v>
      </c>
    </row>
    <row r="89" spans="1:10" ht="15">
      <c r="A89" s="13">
        <v>1555</v>
      </c>
      <c r="B89" s="10" t="s">
        <v>288</v>
      </c>
      <c r="C89" s="10"/>
      <c r="D89" s="13">
        <v>1790</v>
      </c>
      <c r="E89" s="10" t="s">
        <v>315</v>
      </c>
    </row>
    <row r="90" spans="1:10" ht="15">
      <c r="A90" s="13"/>
      <c r="B90" s="10"/>
      <c r="C90" s="10"/>
      <c r="D90" s="13">
        <v>1791</v>
      </c>
      <c r="E90" s="10" t="s">
        <v>316</v>
      </c>
    </row>
    <row r="91" spans="1:10" ht="15">
      <c r="A91" s="13">
        <v>1560</v>
      </c>
      <c r="B91" s="10" t="s">
        <v>289</v>
      </c>
      <c r="C91" s="10"/>
      <c r="D91" s="13">
        <v>1792</v>
      </c>
      <c r="E91" s="10" t="s">
        <v>34</v>
      </c>
    </row>
    <row r="92" spans="1:10" ht="15">
      <c r="A92" s="13">
        <v>1561</v>
      </c>
      <c r="B92" s="10" t="s">
        <v>606</v>
      </c>
      <c r="C92" s="10"/>
      <c r="D92" s="13">
        <v>1793</v>
      </c>
      <c r="E92" s="10" t="s">
        <v>235</v>
      </c>
    </row>
    <row r="93" spans="1:10" ht="15">
      <c r="A93" s="13">
        <v>1562</v>
      </c>
      <c r="B93" s="10" t="s">
        <v>180</v>
      </c>
      <c r="C93" s="10"/>
      <c r="D93" s="13">
        <v>1794</v>
      </c>
      <c r="E93" s="10" t="s">
        <v>35</v>
      </c>
    </row>
    <row r="94" spans="1:10" ht="15">
      <c r="A94" s="13">
        <v>1565</v>
      </c>
      <c r="B94" s="10" t="s">
        <v>290</v>
      </c>
      <c r="C94" s="10"/>
      <c r="D94" s="13">
        <v>1795</v>
      </c>
      <c r="E94" s="10" t="s">
        <v>570</v>
      </c>
    </row>
    <row r="95" spans="1:10" ht="15">
      <c r="A95" s="13"/>
      <c r="B95" s="10"/>
      <c r="C95" s="10"/>
      <c r="D95" s="13">
        <v>1800</v>
      </c>
      <c r="E95" s="10" t="s">
        <v>317</v>
      </c>
    </row>
    <row r="96" spans="1:10" ht="15">
      <c r="A96" s="13">
        <v>1570</v>
      </c>
      <c r="B96" s="10" t="s">
        <v>19</v>
      </c>
      <c r="C96" s="10"/>
      <c r="D96" s="13">
        <v>1801</v>
      </c>
      <c r="E96" s="10" t="s">
        <v>318</v>
      </c>
    </row>
    <row r="97" spans="1:8" ht="15">
      <c r="A97" s="13">
        <v>1575</v>
      </c>
      <c r="B97" s="10" t="s">
        <v>20</v>
      </c>
      <c r="C97" s="10"/>
      <c r="D97" s="13">
        <v>1802</v>
      </c>
      <c r="E97" s="10" t="s">
        <v>319</v>
      </c>
    </row>
    <row r="98" spans="1:8" ht="15">
      <c r="A98" s="13">
        <v>1580</v>
      </c>
      <c r="B98" s="10" t="s">
        <v>291</v>
      </c>
      <c r="C98" s="10"/>
      <c r="D98" s="13">
        <v>1803</v>
      </c>
      <c r="E98" s="10" t="s">
        <v>320</v>
      </c>
    </row>
    <row r="99" spans="1:8" ht="15">
      <c r="A99" s="13">
        <v>1585</v>
      </c>
      <c r="B99" s="10" t="s">
        <v>292</v>
      </c>
      <c r="C99" s="10"/>
      <c r="D99" s="13">
        <v>1804</v>
      </c>
      <c r="E99" s="10" t="s">
        <v>321</v>
      </c>
    </row>
    <row r="100" spans="1:8" ht="15">
      <c r="A100" s="13">
        <v>1590</v>
      </c>
      <c r="B100" s="10" t="s">
        <v>293</v>
      </c>
      <c r="C100" s="10"/>
      <c r="D100" s="13">
        <v>1809</v>
      </c>
      <c r="E100" s="10" t="s">
        <v>36</v>
      </c>
    </row>
    <row r="101" spans="1:8" ht="15">
      <c r="A101" s="13">
        <v>1595</v>
      </c>
      <c r="B101" s="10" t="s">
        <v>294</v>
      </c>
      <c r="C101" s="10"/>
      <c r="D101" s="13">
        <v>1810</v>
      </c>
      <c r="E101" s="10" t="s">
        <v>314</v>
      </c>
    </row>
    <row r="102" spans="1:8" ht="15">
      <c r="A102" s="13">
        <v>1600</v>
      </c>
      <c r="B102" s="10" t="s">
        <v>21</v>
      </c>
      <c r="C102" s="10"/>
      <c r="D102" s="13">
        <v>1811</v>
      </c>
      <c r="E102" s="10" t="s">
        <v>292</v>
      </c>
    </row>
    <row r="103" spans="1:8" ht="15">
      <c r="A103" s="13">
        <v>1605</v>
      </c>
      <c r="B103" s="10" t="s">
        <v>191</v>
      </c>
      <c r="C103" s="10"/>
      <c r="D103" s="13">
        <v>1815</v>
      </c>
      <c r="E103" s="10" t="s">
        <v>309</v>
      </c>
    </row>
    <row r="104" spans="1:8" ht="15">
      <c r="A104" s="13">
        <v>1620</v>
      </c>
      <c r="B104" s="10" t="s">
        <v>24</v>
      </c>
      <c r="C104" s="10"/>
      <c r="D104" s="13">
        <v>1816</v>
      </c>
      <c r="E104" s="10" t="s">
        <v>293</v>
      </c>
    </row>
    <row r="105" spans="1:8" ht="15">
      <c r="A105" s="13">
        <v>1625</v>
      </c>
      <c r="B105" s="10" t="s">
        <v>25</v>
      </c>
      <c r="C105" s="10"/>
      <c r="D105" s="13">
        <v>1817</v>
      </c>
      <c r="E105" s="10" t="s">
        <v>37</v>
      </c>
    </row>
    <row r="106" spans="1:8" ht="15">
      <c r="A106" s="13">
        <v>1626</v>
      </c>
      <c r="B106" s="10" t="s">
        <v>513</v>
      </c>
      <c r="C106" s="10"/>
      <c r="D106" s="13">
        <v>1820</v>
      </c>
      <c r="E106" s="10" t="s">
        <v>310</v>
      </c>
    </row>
    <row r="107" spans="1:8" ht="15">
      <c r="A107" s="13">
        <v>1627</v>
      </c>
      <c r="B107" s="10" t="s">
        <v>143</v>
      </c>
      <c r="C107" s="10"/>
      <c r="D107" s="13"/>
      <c r="E107" s="10"/>
      <c r="F107" s="29"/>
      <c r="G107" s="24"/>
      <c r="H107" s="29"/>
    </row>
    <row r="108" spans="1:8" ht="15">
      <c r="A108" s="13">
        <v>1628</v>
      </c>
      <c r="B108" s="10" t="s">
        <v>522</v>
      </c>
      <c r="C108" s="10"/>
      <c r="D108" s="13">
        <v>1830</v>
      </c>
      <c r="E108" s="10" t="s">
        <v>38</v>
      </c>
      <c r="F108" s="29"/>
      <c r="G108" s="24"/>
      <c r="H108" s="29"/>
    </row>
    <row r="109" spans="1:8" ht="15">
      <c r="A109" s="13"/>
      <c r="B109" s="10"/>
      <c r="C109" s="10"/>
      <c r="D109" s="13">
        <v>1832</v>
      </c>
      <c r="E109" s="10" t="s">
        <v>39</v>
      </c>
    </row>
    <row r="110" spans="1:8" ht="15">
      <c r="C110" s="10"/>
      <c r="D110" s="13">
        <v>1835</v>
      </c>
      <c r="E110" s="10" t="s">
        <v>484</v>
      </c>
    </row>
    <row r="111" spans="1:8" ht="15.75">
      <c r="B111" s="38" t="s">
        <v>699</v>
      </c>
      <c r="C111" s="10"/>
      <c r="D111" s="13">
        <v>1840</v>
      </c>
      <c r="E111" s="10" t="s">
        <v>323</v>
      </c>
    </row>
    <row r="112" spans="1:8" ht="15">
      <c r="B112" s="13"/>
      <c r="C112" s="10"/>
      <c r="D112" s="13"/>
      <c r="E112" s="10"/>
    </row>
    <row r="113" spans="1:5" ht="15">
      <c r="A113" s="13">
        <v>1750</v>
      </c>
      <c r="B113" s="11" t="s">
        <v>557</v>
      </c>
      <c r="C113" s="10"/>
      <c r="D113" s="13">
        <v>1845</v>
      </c>
      <c r="E113" s="10" t="s">
        <v>474</v>
      </c>
    </row>
    <row r="114" spans="1:5" ht="15">
      <c r="A114" s="13"/>
      <c r="B114" s="11"/>
      <c r="C114" s="10"/>
      <c r="D114" s="13">
        <v>1846</v>
      </c>
      <c r="E114" s="10" t="s">
        <v>581</v>
      </c>
    </row>
    <row r="115" spans="1:5" ht="15">
      <c r="A115" s="13">
        <v>1685</v>
      </c>
      <c r="B115" s="10" t="s">
        <v>234</v>
      </c>
      <c r="C115" s="10"/>
      <c r="D115" s="13">
        <v>1847</v>
      </c>
      <c r="E115" s="10" t="s">
        <v>40</v>
      </c>
    </row>
    <row r="116" spans="1:5" ht="15">
      <c r="A116" s="13"/>
      <c r="B116" s="10"/>
      <c r="C116" s="10"/>
      <c r="D116" s="13"/>
      <c r="E116" s="10"/>
    </row>
    <row r="117" spans="1:5" ht="15">
      <c r="A117" s="13">
        <v>1690</v>
      </c>
      <c r="B117" s="10" t="s">
        <v>26</v>
      </c>
      <c r="C117" s="10"/>
      <c r="D117" s="13">
        <v>1850</v>
      </c>
      <c r="E117" s="10" t="s">
        <v>433</v>
      </c>
    </row>
    <row r="118" spans="1:5" ht="15">
      <c r="A118" s="13">
        <v>1695</v>
      </c>
      <c r="B118" s="10" t="s">
        <v>27</v>
      </c>
      <c r="C118" s="10"/>
      <c r="D118" s="13">
        <v>1855</v>
      </c>
      <c r="E118" s="10" t="s">
        <v>434</v>
      </c>
    </row>
    <row r="119" spans="1:5" ht="15">
      <c r="A119" s="13">
        <v>1700</v>
      </c>
      <c r="B119" s="10" t="s">
        <v>28</v>
      </c>
      <c r="C119" s="10"/>
      <c r="D119" s="13">
        <v>1856</v>
      </c>
      <c r="E119" s="10" t="s">
        <v>540</v>
      </c>
    </row>
    <row r="120" spans="1:5" ht="15">
      <c r="A120" s="13">
        <v>1705</v>
      </c>
      <c r="B120" s="10" t="s">
        <v>29</v>
      </c>
      <c r="C120" s="10"/>
      <c r="D120" s="13"/>
      <c r="E120" s="10"/>
    </row>
    <row r="121" spans="1:5" ht="15">
      <c r="A121" s="13">
        <v>1710</v>
      </c>
      <c r="B121" s="10" t="s">
        <v>144</v>
      </c>
      <c r="C121" s="10"/>
      <c r="D121" s="13">
        <v>1860</v>
      </c>
      <c r="E121" s="10" t="s">
        <v>213</v>
      </c>
    </row>
    <row r="122" spans="1:5" ht="15">
      <c r="A122" s="13">
        <v>1715</v>
      </c>
      <c r="B122" s="10" t="s">
        <v>145</v>
      </c>
      <c r="C122" s="10"/>
      <c r="D122" s="13">
        <v>1865</v>
      </c>
      <c r="E122" s="10" t="s">
        <v>0</v>
      </c>
    </row>
    <row r="123" spans="1:5" ht="15">
      <c r="A123" s="13">
        <v>1717</v>
      </c>
      <c r="B123" s="10" t="s">
        <v>590</v>
      </c>
      <c r="C123" s="10"/>
      <c r="D123" s="13">
        <v>1870</v>
      </c>
      <c r="E123" s="10" t="s">
        <v>228</v>
      </c>
    </row>
    <row r="124" spans="1:5" ht="15">
      <c r="A124" s="13">
        <v>1720</v>
      </c>
      <c r="B124" s="10" t="s">
        <v>30</v>
      </c>
      <c r="C124" s="10"/>
      <c r="D124" s="13">
        <v>1871</v>
      </c>
      <c r="E124" s="10" t="s">
        <v>41</v>
      </c>
    </row>
    <row r="125" spans="1:5" ht="15">
      <c r="A125" s="13"/>
      <c r="B125" s="10"/>
      <c r="C125" s="10"/>
      <c r="D125" s="13">
        <v>1880</v>
      </c>
      <c r="E125" s="10" t="s">
        <v>182</v>
      </c>
    </row>
    <row r="126" spans="1:5" ht="15">
      <c r="A126" s="13">
        <v>1730</v>
      </c>
      <c r="B126" s="10" t="s">
        <v>301</v>
      </c>
      <c r="C126" s="10"/>
      <c r="D126" s="13">
        <v>1881</v>
      </c>
      <c r="E126" s="10" t="s">
        <v>42</v>
      </c>
    </row>
    <row r="127" spans="1:5" ht="15">
      <c r="A127" s="13">
        <v>1735</v>
      </c>
      <c r="B127" s="10" t="s">
        <v>302</v>
      </c>
      <c r="C127" s="10"/>
      <c r="D127" s="13">
        <v>1890</v>
      </c>
      <c r="E127" s="10" t="s">
        <v>582</v>
      </c>
    </row>
    <row r="128" spans="1:5" ht="15">
      <c r="C128" s="10"/>
      <c r="D128" s="13"/>
      <c r="E128" s="10"/>
    </row>
    <row r="129" spans="1:5" ht="15">
      <c r="A129" s="13">
        <v>1755</v>
      </c>
      <c r="B129" s="10" t="s">
        <v>600</v>
      </c>
      <c r="C129" s="10"/>
      <c r="D129" s="13">
        <v>1910</v>
      </c>
      <c r="E129" s="10" t="s">
        <v>46</v>
      </c>
    </row>
    <row r="130" spans="1:5" ht="15">
      <c r="A130" s="13">
        <v>1756</v>
      </c>
      <c r="B130" s="10" t="s">
        <v>663</v>
      </c>
      <c r="C130" s="10"/>
      <c r="D130" s="13"/>
      <c r="E130" s="11"/>
    </row>
    <row r="131" spans="1:5" ht="15">
      <c r="A131" s="13">
        <v>1760</v>
      </c>
      <c r="B131" s="10" t="s">
        <v>483</v>
      </c>
      <c r="C131" s="10"/>
      <c r="D131" s="13">
        <v>1920</v>
      </c>
      <c r="E131" s="10" t="s">
        <v>324</v>
      </c>
    </row>
    <row r="132" spans="1:5" ht="15">
      <c r="A132" s="13">
        <v>1761</v>
      </c>
      <c r="B132" s="10" t="s">
        <v>172</v>
      </c>
      <c r="C132" s="10"/>
      <c r="D132" s="13">
        <v>1921</v>
      </c>
      <c r="E132" s="10" t="s">
        <v>47</v>
      </c>
    </row>
    <row r="133" spans="1:5" ht="15">
      <c r="A133" s="13">
        <v>1762</v>
      </c>
      <c r="B133" s="10" t="s">
        <v>32</v>
      </c>
      <c r="C133" s="10"/>
      <c r="D133" s="13"/>
      <c r="E133" s="13"/>
    </row>
    <row r="134" spans="1:5" ht="15">
      <c r="A134" s="13">
        <v>1763</v>
      </c>
      <c r="B134" s="10" t="s">
        <v>601</v>
      </c>
      <c r="C134" s="10"/>
      <c r="D134" s="13">
        <v>1930</v>
      </c>
      <c r="E134" s="10" t="s">
        <v>325</v>
      </c>
    </row>
    <row r="135" spans="1:5" ht="15">
      <c r="A135" s="13">
        <v>1765</v>
      </c>
      <c r="B135" s="10" t="s">
        <v>33</v>
      </c>
      <c r="C135" s="10"/>
      <c r="D135" s="13">
        <v>1940</v>
      </c>
      <c r="E135" s="10" t="s">
        <v>485</v>
      </c>
    </row>
    <row r="136" spans="1:5" ht="15">
      <c r="A136" s="13"/>
      <c r="B136" s="10"/>
      <c r="C136" s="10"/>
      <c r="D136" s="13">
        <v>1945</v>
      </c>
      <c r="E136" s="10" t="s">
        <v>326</v>
      </c>
    </row>
    <row r="137" spans="1:5" ht="15">
      <c r="A137" s="13">
        <v>1770</v>
      </c>
      <c r="B137" s="10" t="s">
        <v>429</v>
      </c>
      <c r="C137" s="10"/>
      <c r="D137" s="13"/>
      <c r="E137" s="10"/>
    </row>
    <row r="138" spans="1:5" ht="15">
      <c r="A138" s="13">
        <v>1772</v>
      </c>
      <c r="B138" s="10" t="s">
        <v>486</v>
      </c>
      <c r="C138" s="10"/>
      <c r="D138" s="13">
        <v>1960</v>
      </c>
      <c r="E138" s="10" t="s">
        <v>43</v>
      </c>
    </row>
    <row r="139" spans="1:5" ht="15">
      <c r="A139" s="13">
        <v>1773</v>
      </c>
      <c r="B139" s="10" t="s">
        <v>146</v>
      </c>
      <c r="C139" s="10"/>
      <c r="D139" s="13">
        <v>1965</v>
      </c>
      <c r="E139" s="10" t="s">
        <v>44</v>
      </c>
    </row>
    <row r="140" spans="1:5" ht="15">
      <c r="A140" s="13">
        <v>1775</v>
      </c>
      <c r="B140" s="10" t="s">
        <v>311</v>
      </c>
      <c r="C140" s="10"/>
      <c r="D140" s="13">
        <v>1970</v>
      </c>
      <c r="E140" s="10" t="s">
        <v>45</v>
      </c>
    </row>
    <row r="141" spans="1:5" ht="15">
      <c r="A141" s="13">
        <v>1780</v>
      </c>
      <c r="B141" s="10" t="s">
        <v>312</v>
      </c>
      <c r="C141" s="10"/>
      <c r="D141" s="13"/>
      <c r="E141" s="10"/>
    </row>
    <row r="142" spans="1:5" ht="15">
      <c r="A142" s="13"/>
      <c r="B142" s="10"/>
      <c r="C142" s="10"/>
      <c r="D142" s="13">
        <v>1195</v>
      </c>
      <c r="E142" s="11" t="s">
        <v>498</v>
      </c>
    </row>
    <row r="143" spans="1:5" ht="15">
      <c r="C143" s="10"/>
      <c r="D143" s="12"/>
    </row>
    <row r="144" spans="1:5" ht="15">
      <c r="C144" s="10"/>
      <c r="D144" s="12"/>
    </row>
    <row r="145" spans="1:10" ht="15">
      <c r="C145" s="10"/>
      <c r="D145" s="12"/>
    </row>
    <row r="146" spans="1:10" ht="15">
      <c r="C146" s="10"/>
      <c r="D146" s="12"/>
    </row>
    <row r="147" spans="1:10" ht="15">
      <c r="C147" s="10"/>
      <c r="D147" s="12"/>
    </row>
    <row r="148" spans="1:10" ht="15">
      <c r="C148" s="10"/>
      <c r="D148" s="12"/>
    </row>
    <row r="149" spans="1:10" ht="15">
      <c r="C149" s="10"/>
      <c r="D149" s="12"/>
    </row>
    <row r="150" spans="1:10" ht="15">
      <c r="C150" s="10"/>
      <c r="D150" s="12"/>
      <c r="F150" s="11"/>
    </row>
    <row r="151" spans="1:10" ht="15">
      <c r="C151" s="10"/>
      <c r="D151" s="12"/>
      <c r="F151" s="11"/>
    </row>
    <row r="152" spans="1:10" ht="15">
      <c r="C152" s="10"/>
      <c r="D152" s="12"/>
      <c r="F152" s="11"/>
    </row>
    <row r="153" spans="1:10" ht="18.75">
      <c r="C153" s="39" t="s">
        <v>712</v>
      </c>
      <c r="D153" s="13"/>
      <c r="E153" s="10"/>
      <c r="F153" s="10"/>
      <c r="I153" s="13"/>
      <c r="J153" s="11"/>
    </row>
    <row r="154" spans="1:10" ht="15">
      <c r="C154" s="14"/>
      <c r="D154" s="13"/>
      <c r="E154" s="10"/>
      <c r="F154" s="10"/>
      <c r="I154" s="13"/>
      <c r="J154" s="10"/>
    </row>
    <row r="155" spans="1:10" ht="15">
      <c r="C155" s="14" t="s">
        <v>711</v>
      </c>
      <c r="D155" s="13"/>
      <c r="E155" s="10"/>
      <c r="F155" s="10"/>
      <c r="I155" s="13"/>
      <c r="J155" s="11"/>
    </row>
    <row r="156" spans="1:10" ht="15">
      <c r="C156" s="10"/>
      <c r="D156" s="13"/>
      <c r="E156" s="10"/>
      <c r="F156" s="10"/>
      <c r="I156" s="13"/>
      <c r="J156" s="11"/>
    </row>
    <row r="157" spans="1:10" ht="15.75">
      <c r="A157" s="38">
        <v>310</v>
      </c>
      <c r="B157" s="37" t="s">
        <v>700</v>
      </c>
      <c r="C157" s="10"/>
      <c r="D157" s="13"/>
      <c r="E157" s="10"/>
      <c r="F157" s="10"/>
      <c r="I157" s="13"/>
      <c r="J157" s="10"/>
    </row>
    <row r="158" spans="1:10" ht="15.75">
      <c r="A158" s="13"/>
      <c r="B158" s="10"/>
      <c r="C158" s="10"/>
      <c r="D158" s="38">
        <v>440</v>
      </c>
      <c r="E158" s="37" t="s">
        <v>701</v>
      </c>
      <c r="I158" s="13"/>
      <c r="J158" s="10"/>
    </row>
    <row r="159" spans="1:10" ht="15">
      <c r="A159" s="13">
        <v>3000</v>
      </c>
      <c r="B159" s="11" t="s">
        <v>558</v>
      </c>
      <c r="C159" s="10"/>
      <c r="D159" s="13"/>
      <c r="E159" s="10"/>
      <c r="I159" s="13"/>
      <c r="J159" s="10"/>
    </row>
    <row r="160" spans="1:10" ht="15">
      <c r="A160" s="13"/>
      <c r="B160" s="11"/>
      <c r="C160" s="10"/>
      <c r="D160" s="13">
        <v>4400</v>
      </c>
      <c r="E160" s="11" t="s">
        <v>559</v>
      </c>
      <c r="I160" s="13"/>
      <c r="J160" s="10"/>
    </row>
    <row r="161" spans="1:10" ht="15">
      <c r="A161" s="13">
        <v>3010</v>
      </c>
      <c r="B161" s="10" t="s">
        <v>51</v>
      </c>
      <c r="C161" s="10"/>
      <c r="D161" s="13"/>
      <c r="E161" s="11"/>
      <c r="I161" s="13"/>
      <c r="J161" s="10"/>
    </row>
    <row r="162" spans="1:10" ht="15">
      <c r="A162" s="13">
        <v>3020</v>
      </c>
      <c r="B162" s="10" t="s">
        <v>451</v>
      </c>
      <c r="C162" s="10"/>
      <c r="D162" s="13">
        <v>4410</v>
      </c>
      <c r="E162" s="10" t="s">
        <v>335</v>
      </c>
      <c r="I162" s="13"/>
      <c r="J162" s="10"/>
    </row>
    <row r="163" spans="1:10" ht="15">
      <c r="A163" s="13">
        <v>3030</v>
      </c>
      <c r="B163" s="10" t="s">
        <v>548</v>
      </c>
      <c r="C163" s="10"/>
      <c r="D163" s="13">
        <v>4420</v>
      </c>
      <c r="E163" s="10" t="s">
        <v>593</v>
      </c>
      <c r="I163" s="13"/>
      <c r="J163" s="10"/>
    </row>
    <row r="164" spans="1:10" ht="15">
      <c r="A164" s="13"/>
      <c r="B164" s="10"/>
      <c r="C164" s="10"/>
      <c r="D164" s="13">
        <v>4421</v>
      </c>
      <c r="E164" s="10" t="s">
        <v>589</v>
      </c>
      <c r="I164" s="13"/>
      <c r="J164" s="10"/>
    </row>
    <row r="165" spans="1:10" ht="15">
      <c r="A165" s="13">
        <v>3050</v>
      </c>
      <c r="B165" s="10" t="s">
        <v>52</v>
      </c>
      <c r="C165" s="10"/>
      <c r="D165" s="13">
        <v>4422</v>
      </c>
      <c r="E165" s="34" t="s">
        <v>666</v>
      </c>
      <c r="I165" s="13"/>
      <c r="J165" s="10"/>
    </row>
    <row r="166" spans="1:10" ht="15">
      <c r="A166" s="13">
        <v>3090</v>
      </c>
      <c r="B166" s="10" t="s">
        <v>524</v>
      </c>
      <c r="C166" s="10"/>
      <c r="D166" s="13">
        <v>4425</v>
      </c>
      <c r="E166" s="10" t="s">
        <v>361</v>
      </c>
      <c r="I166" s="13"/>
      <c r="J166" s="10"/>
    </row>
    <row r="167" spans="1:10" ht="15">
      <c r="A167" s="13">
        <v>3095</v>
      </c>
      <c r="B167" s="10" t="s">
        <v>525</v>
      </c>
      <c r="C167" s="10"/>
      <c r="D167" s="13">
        <v>4430</v>
      </c>
      <c r="E167" s="10" t="s">
        <v>362</v>
      </c>
      <c r="I167" s="13"/>
      <c r="J167" s="10"/>
    </row>
    <row r="168" spans="1:10" ht="15">
      <c r="A168" s="13">
        <v>3098</v>
      </c>
      <c r="B168" s="10" t="s">
        <v>591</v>
      </c>
      <c r="C168" s="10"/>
      <c r="D168" s="13">
        <v>4431</v>
      </c>
      <c r="E168" s="10" t="s">
        <v>583</v>
      </c>
      <c r="I168" s="13"/>
      <c r="J168" s="10"/>
    </row>
    <row r="169" spans="1:10" ht="15">
      <c r="A169" s="13">
        <v>3099</v>
      </c>
      <c r="B169" s="11" t="s">
        <v>467</v>
      </c>
      <c r="C169" s="10"/>
      <c r="D169" s="13">
        <v>4432</v>
      </c>
      <c r="E169" s="10" t="s">
        <v>584</v>
      </c>
      <c r="I169" s="13"/>
      <c r="J169" s="10"/>
    </row>
    <row r="170" spans="1:10" ht="15">
      <c r="A170" s="13"/>
      <c r="B170" s="10"/>
      <c r="C170" s="10"/>
      <c r="D170" s="13">
        <v>4433</v>
      </c>
      <c r="E170" s="10" t="s">
        <v>585</v>
      </c>
    </row>
    <row r="171" spans="1:10" ht="15">
      <c r="A171" s="13">
        <v>3100</v>
      </c>
      <c r="B171" s="10" t="s">
        <v>454</v>
      </c>
      <c r="C171" s="10"/>
      <c r="D171" s="13">
        <v>4435</v>
      </c>
      <c r="E171" s="10" t="s">
        <v>363</v>
      </c>
    </row>
    <row r="172" spans="1:10" ht="15">
      <c r="A172" s="13">
        <v>3110</v>
      </c>
      <c r="B172" s="10" t="s">
        <v>453</v>
      </c>
      <c r="C172" s="10"/>
      <c r="D172" s="13">
        <v>4450</v>
      </c>
      <c r="E172" s="10" t="s">
        <v>364</v>
      </c>
    </row>
    <row r="173" spans="1:10" ht="15">
      <c r="A173" s="13">
        <v>3120</v>
      </c>
      <c r="B173" s="10" t="s">
        <v>455</v>
      </c>
      <c r="C173" s="10"/>
      <c r="D173" s="13">
        <v>4455</v>
      </c>
      <c r="E173" s="10" t="s">
        <v>538</v>
      </c>
    </row>
    <row r="174" spans="1:10" ht="15">
      <c r="A174" s="13">
        <v>3199</v>
      </c>
      <c r="B174" s="11" t="s">
        <v>468</v>
      </c>
      <c r="C174" s="10"/>
      <c r="D174" s="13">
        <v>4460</v>
      </c>
      <c r="E174" s="10" t="s">
        <v>365</v>
      </c>
    </row>
    <row r="175" spans="1:10" ht="15">
      <c r="A175" s="13"/>
      <c r="B175" s="10"/>
      <c r="C175" s="10"/>
      <c r="D175" s="13">
        <v>4461</v>
      </c>
      <c r="E175" s="10" t="s">
        <v>549</v>
      </c>
      <c r="H175" s="13"/>
      <c r="I175" s="13"/>
    </row>
    <row r="176" spans="1:10" ht="15">
      <c r="A176" s="13">
        <v>3200</v>
      </c>
      <c r="B176" s="10" t="s">
        <v>449</v>
      </c>
      <c r="C176" s="10"/>
      <c r="D176" s="13">
        <v>4470</v>
      </c>
      <c r="E176" s="10" t="s">
        <v>62</v>
      </c>
      <c r="H176" s="13"/>
      <c r="I176" s="13"/>
    </row>
    <row r="177" spans="1:9" ht="15">
      <c r="A177" s="13">
        <v>3290</v>
      </c>
      <c r="B177" s="10" t="s">
        <v>523</v>
      </c>
      <c r="C177" s="10"/>
      <c r="D177" s="13">
        <v>4475</v>
      </c>
      <c r="E177" s="10" t="s">
        <v>526</v>
      </c>
      <c r="H177" s="13"/>
      <c r="I177" s="11"/>
    </row>
    <row r="178" spans="1:9" ht="15">
      <c r="A178" s="13">
        <v>3299</v>
      </c>
      <c r="B178" s="11" t="s">
        <v>469</v>
      </c>
      <c r="C178" s="10"/>
      <c r="D178" s="13">
        <v>4480</v>
      </c>
      <c r="E178" s="10" t="s">
        <v>366</v>
      </c>
    </row>
    <row r="179" spans="1:9" ht="15">
      <c r="A179" s="13"/>
      <c r="B179" s="10"/>
      <c r="C179" s="10"/>
      <c r="D179" s="13">
        <v>4485</v>
      </c>
      <c r="E179" s="10" t="s">
        <v>571</v>
      </c>
      <c r="H179" s="13"/>
      <c r="I179" s="10"/>
    </row>
    <row r="180" spans="1:9" ht="15">
      <c r="A180" s="13">
        <v>3300</v>
      </c>
      <c r="B180" s="10" t="s">
        <v>450</v>
      </c>
      <c r="C180" s="10"/>
      <c r="D180" s="13">
        <v>4490</v>
      </c>
      <c r="E180" s="10" t="s">
        <v>367</v>
      </c>
      <c r="H180" s="13"/>
      <c r="I180" s="10"/>
    </row>
    <row r="181" spans="1:9" ht="15">
      <c r="A181" s="13">
        <v>3310</v>
      </c>
      <c r="B181" s="10" t="s">
        <v>465</v>
      </c>
      <c r="C181" s="10"/>
      <c r="H181" s="13"/>
      <c r="I181" s="10"/>
    </row>
    <row r="182" spans="1:9" ht="15">
      <c r="A182" s="13">
        <v>3320</v>
      </c>
      <c r="B182" s="10" t="s">
        <v>466</v>
      </c>
      <c r="C182" s="10"/>
      <c r="D182" s="13">
        <v>4500</v>
      </c>
      <c r="E182" s="10" t="s">
        <v>425</v>
      </c>
      <c r="H182" s="13"/>
      <c r="I182" s="10"/>
    </row>
    <row r="183" spans="1:9" ht="15">
      <c r="A183" s="13">
        <v>3330</v>
      </c>
      <c r="B183" s="10" t="s">
        <v>459</v>
      </c>
      <c r="C183" s="10"/>
      <c r="D183" s="13"/>
      <c r="E183" s="10"/>
      <c r="H183" s="13"/>
      <c r="I183" s="10"/>
    </row>
    <row r="184" spans="1:9" ht="15">
      <c r="A184" s="13">
        <v>3340</v>
      </c>
      <c r="B184" s="10" t="s">
        <v>457</v>
      </c>
      <c r="C184" s="10"/>
      <c r="D184" s="32">
        <v>4700</v>
      </c>
      <c r="E184" s="33" t="s">
        <v>66</v>
      </c>
      <c r="H184" s="13"/>
      <c r="I184" s="10"/>
    </row>
    <row r="185" spans="1:9" ht="15">
      <c r="A185" s="13">
        <v>3350</v>
      </c>
      <c r="B185" s="10" t="s">
        <v>462</v>
      </c>
      <c r="C185" s="10"/>
      <c r="D185" s="13"/>
      <c r="E185" s="10"/>
      <c r="H185" s="13"/>
      <c r="I185" s="10"/>
    </row>
    <row r="186" spans="1:9" ht="15.75">
      <c r="A186" s="13">
        <v>3360</v>
      </c>
      <c r="B186" s="10" t="s">
        <v>456</v>
      </c>
      <c r="C186" s="10"/>
      <c r="D186" s="38">
        <v>460</v>
      </c>
      <c r="E186" s="38" t="s">
        <v>702</v>
      </c>
      <c r="H186" s="13"/>
      <c r="I186" s="10"/>
    </row>
    <row r="187" spans="1:9" ht="15">
      <c r="A187" s="13">
        <v>3370</v>
      </c>
      <c r="B187" s="10" t="s">
        <v>460</v>
      </c>
      <c r="C187" s="10"/>
      <c r="D187" s="13"/>
      <c r="E187" s="13"/>
      <c r="H187" s="13"/>
      <c r="I187" s="10"/>
    </row>
    <row r="188" spans="1:9" ht="15">
      <c r="A188" s="13">
        <v>3380</v>
      </c>
      <c r="B188" s="10" t="s">
        <v>461</v>
      </c>
      <c r="C188" s="10"/>
      <c r="D188" s="13">
        <v>4600</v>
      </c>
      <c r="E188" s="11" t="s">
        <v>560</v>
      </c>
      <c r="H188" s="13"/>
      <c r="I188" s="10"/>
    </row>
    <row r="189" spans="1:9" ht="15">
      <c r="A189" s="13">
        <v>3390</v>
      </c>
      <c r="B189" s="10" t="s">
        <v>510</v>
      </c>
      <c r="C189" s="10"/>
      <c r="D189" s="12"/>
      <c r="H189" s="13"/>
      <c r="I189" s="10"/>
    </row>
    <row r="190" spans="1:9" ht="15">
      <c r="A190" s="13">
        <v>3399</v>
      </c>
      <c r="B190" s="11" t="s">
        <v>53</v>
      </c>
      <c r="C190" s="10"/>
      <c r="D190" s="13">
        <v>4440</v>
      </c>
      <c r="E190" s="10" t="s">
        <v>61</v>
      </c>
      <c r="H190" s="13"/>
      <c r="I190" s="10"/>
    </row>
    <row r="191" spans="1:9" ht="15">
      <c r="A191" s="13"/>
      <c r="B191" s="10"/>
      <c r="C191" s="10"/>
      <c r="D191" s="13">
        <v>4601</v>
      </c>
      <c r="E191" s="10" t="s">
        <v>147</v>
      </c>
      <c r="H191" s="13"/>
      <c r="I191" s="10"/>
    </row>
    <row r="192" spans="1:9" ht="15">
      <c r="A192" s="13">
        <v>3400</v>
      </c>
      <c r="B192" s="10" t="s">
        <v>356</v>
      </c>
      <c r="C192" s="10"/>
      <c r="D192" s="13">
        <v>4602</v>
      </c>
      <c r="E192" s="10" t="s">
        <v>515</v>
      </c>
      <c r="G192" s="29"/>
      <c r="H192" s="13"/>
      <c r="I192" s="10"/>
    </row>
    <row r="193" spans="1:9" ht="15">
      <c r="A193" s="13">
        <v>3410</v>
      </c>
      <c r="B193" s="10" t="s">
        <v>458</v>
      </c>
      <c r="C193" s="10"/>
      <c r="D193" s="13">
        <v>4605</v>
      </c>
      <c r="E193" s="10" t="s">
        <v>514</v>
      </c>
      <c r="H193" s="13"/>
      <c r="I193" s="10"/>
    </row>
    <row r="194" spans="1:9" ht="15">
      <c r="A194" s="13">
        <v>3420</v>
      </c>
      <c r="B194" s="10" t="s">
        <v>54</v>
      </c>
      <c r="C194" s="10"/>
      <c r="D194" s="13">
        <v>4610</v>
      </c>
      <c r="E194" s="10" t="s">
        <v>328</v>
      </c>
      <c r="H194" s="13"/>
      <c r="I194" s="10"/>
    </row>
    <row r="195" spans="1:9" ht="15">
      <c r="A195" s="13">
        <v>3460</v>
      </c>
      <c r="B195" s="10" t="s">
        <v>602</v>
      </c>
      <c r="C195" s="10"/>
      <c r="D195" s="13">
        <v>4615</v>
      </c>
      <c r="E195" s="10" t="s">
        <v>64</v>
      </c>
      <c r="H195" s="13"/>
      <c r="I195" s="10"/>
    </row>
    <row r="196" spans="1:9" ht="15">
      <c r="A196" s="13">
        <v>3490</v>
      </c>
      <c r="B196" s="10" t="s">
        <v>592</v>
      </c>
      <c r="C196" s="10"/>
      <c r="D196" s="13">
        <v>4620</v>
      </c>
      <c r="E196" s="10" t="s">
        <v>329</v>
      </c>
      <c r="G196" s="24"/>
      <c r="H196" s="13"/>
      <c r="I196" s="10"/>
    </row>
    <row r="197" spans="1:9" ht="15">
      <c r="A197" s="13"/>
      <c r="B197" s="10"/>
      <c r="C197" s="10"/>
      <c r="D197" s="13">
        <v>4630</v>
      </c>
      <c r="E197" s="10" t="s">
        <v>330</v>
      </c>
    </row>
    <row r="198" spans="1:9" ht="15">
      <c r="A198" s="13">
        <v>3500</v>
      </c>
      <c r="B198" s="10" t="s">
        <v>188</v>
      </c>
      <c r="C198" s="10"/>
      <c r="D198" s="13">
        <v>4640</v>
      </c>
      <c r="E198" s="10" t="s">
        <v>331</v>
      </c>
    </row>
    <row r="199" spans="1:9" ht="15">
      <c r="A199" s="13">
        <v>3510</v>
      </c>
      <c r="B199" s="10" t="s">
        <v>448</v>
      </c>
      <c r="C199" s="10"/>
      <c r="D199" s="13">
        <v>4650</v>
      </c>
      <c r="E199" s="10" t="s">
        <v>332</v>
      </c>
    </row>
    <row r="200" spans="1:9" ht="15">
      <c r="A200" s="13">
        <v>3520</v>
      </c>
      <c r="B200" s="10" t="s">
        <v>464</v>
      </c>
      <c r="C200" s="10"/>
      <c r="D200" s="13">
        <v>4660</v>
      </c>
      <c r="E200" s="10" t="s">
        <v>333</v>
      </c>
    </row>
    <row r="201" spans="1:9" ht="15">
      <c r="A201" s="13">
        <v>4270</v>
      </c>
      <c r="B201" s="10" t="s">
        <v>424</v>
      </c>
      <c r="C201" s="10"/>
      <c r="D201" s="13">
        <v>4670</v>
      </c>
      <c r="E201" s="10" t="s">
        <v>334</v>
      </c>
    </row>
    <row r="202" spans="1:9" ht="15">
      <c r="A202" s="13">
        <v>7905</v>
      </c>
      <c r="B202" s="10" t="s">
        <v>500</v>
      </c>
      <c r="C202" s="10"/>
      <c r="D202" s="13">
        <v>4675</v>
      </c>
      <c r="E202" s="10" t="s">
        <v>229</v>
      </c>
    </row>
    <row r="203" spans="1:9" ht="15">
      <c r="A203" s="12"/>
      <c r="C203" s="10"/>
      <c r="D203" s="13">
        <v>4680</v>
      </c>
      <c r="E203" s="10" t="s">
        <v>374</v>
      </c>
      <c r="F203" s="29"/>
    </row>
    <row r="204" spans="1:9" ht="15">
      <c r="A204" s="12"/>
      <c r="C204" s="10"/>
      <c r="D204" s="13">
        <v>5830</v>
      </c>
      <c r="E204" s="10" t="s">
        <v>348</v>
      </c>
    </row>
    <row r="205" spans="1:9" ht="15.75">
      <c r="A205" s="38">
        <v>420</v>
      </c>
      <c r="B205" s="37" t="s">
        <v>703</v>
      </c>
      <c r="C205" s="10"/>
      <c r="D205" s="13">
        <v>5835</v>
      </c>
      <c r="E205" s="10" t="s">
        <v>349</v>
      </c>
    </row>
    <row r="206" spans="1:9" ht="15">
      <c r="A206" s="13"/>
      <c r="B206" s="10"/>
      <c r="C206" s="10"/>
      <c r="D206" s="13">
        <v>5840</v>
      </c>
      <c r="E206" s="10" t="s">
        <v>350</v>
      </c>
    </row>
    <row r="207" spans="1:9" ht="15">
      <c r="A207" s="13">
        <v>4200</v>
      </c>
      <c r="B207" s="11" t="s">
        <v>561</v>
      </c>
      <c r="C207" s="10"/>
      <c r="D207" s="13">
        <v>5841</v>
      </c>
      <c r="E207" s="10" t="s">
        <v>160</v>
      </c>
    </row>
    <row r="208" spans="1:9" ht="15">
      <c r="A208" s="13"/>
      <c r="B208" s="11"/>
      <c r="C208" s="10"/>
      <c r="D208" s="13">
        <v>5845</v>
      </c>
      <c r="E208" s="10" t="s">
        <v>511</v>
      </c>
      <c r="G208" s="24"/>
    </row>
    <row r="209" spans="1:5" ht="15">
      <c r="A209" s="13">
        <v>4210</v>
      </c>
      <c r="B209" s="10" t="s">
        <v>336</v>
      </c>
      <c r="C209" s="10"/>
      <c r="D209" s="13">
        <v>5850</v>
      </c>
      <c r="E209" s="10" t="s">
        <v>215</v>
      </c>
    </row>
    <row r="210" spans="1:5" ht="15">
      <c r="A210" s="13">
        <v>4220</v>
      </c>
      <c r="B210" s="10" t="s">
        <v>337</v>
      </c>
      <c r="C210" s="10"/>
      <c r="D210" s="13">
        <v>5855</v>
      </c>
      <c r="E210" s="10" t="s">
        <v>588</v>
      </c>
    </row>
    <row r="211" spans="1:5" ht="15">
      <c r="A211" s="13">
        <v>4225</v>
      </c>
      <c r="B211" s="10" t="s">
        <v>338</v>
      </c>
      <c r="C211" s="10"/>
      <c r="D211" s="13"/>
      <c r="E211" s="10"/>
    </row>
    <row r="212" spans="1:5" ht="15">
      <c r="A212" s="13">
        <v>4230</v>
      </c>
      <c r="B212" s="10" t="s">
        <v>339</v>
      </c>
      <c r="C212" s="10"/>
      <c r="E212" s="35" t="s">
        <v>185</v>
      </c>
    </row>
    <row r="213" spans="1:5" ht="15">
      <c r="A213" s="13">
        <v>4240</v>
      </c>
      <c r="B213" s="10" t="s">
        <v>340</v>
      </c>
      <c r="C213" s="10"/>
      <c r="D213" s="13">
        <v>4710</v>
      </c>
      <c r="E213" s="11" t="s">
        <v>607</v>
      </c>
    </row>
    <row r="214" spans="1:5" ht="15">
      <c r="A214" s="13">
        <v>4250</v>
      </c>
      <c r="B214" s="10" t="s">
        <v>375</v>
      </c>
      <c r="C214" s="10"/>
      <c r="D214" s="13">
        <v>4711</v>
      </c>
      <c r="E214" s="10" t="s">
        <v>417</v>
      </c>
    </row>
    <row r="215" spans="1:5" ht="15">
      <c r="A215" s="13">
        <v>4260</v>
      </c>
      <c r="B215" s="10" t="s">
        <v>231</v>
      </c>
      <c r="C215" s="10"/>
      <c r="D215" s="13">
        <v>4712</v>
      </c>
      <c r="E215" s="10" t="s">
        <v>418</v>
      </c>
    </row>
    <row r="216" spans="1:5" ht="15">
      <c r="A216" s="13">
        <v>4280</v>
      </c>
      <c r="B216" s="10" t="s">
        <v>431</v>
      </c>
      <c r="C216" s="10"/>
      <c r="D216" s="13">
        <v>4713</v>
      </c>
      <c r="E216" s="10" t="s">
        <v>419</v>
      </c>
    </row>
    <row r="217" spans="1:5" ht="15">
      <c r="A217" s="13">
        <v>4290</v>
      </c>
      <c r="B217" s="10" t="s">
        <v>508</v>
      </c>
      <c r="C217" s="10"/>
      <c r="D217" s="13">
        <v>4714</v>
      </c>
      <c r="E217" s="10" t="s">
        <v>420</v>
      </c>
    </row>
    <row r="218" spans="1:5" ht="15">
      <c r="A218" s="13">
        <v>4295</v>
      </c>
      <c r="B218" s="10" t="s">
        <v>209</v>
      </c>
      <c r="C218" s="10"/>
      <c r="D218" s="13">
        <v>4715</v>
      </c>
      <c r="E218" s="10" t="s">
        <v>421</v>
      </c>
    </row>
    <row r="219" spans="1:5" ht="15">
      <c r="A219" s="13">
        <v>4320</v>
      </c>
      <c r="B219" s="10" t="s">
        <v>664</v>
      </c>
      <c r="C219" s="10"/>
      <c r="D219" s="13">
        <v>4716</v>
      </c>
      <c r="E219" s="10" t="s">
        <v>422</v>
      </c>
    </row>
    <row r="220" spans="1:5" ht="15">
      <c r="A220" s="13">
        <v>4510</v>
      </c>
      <c r="B220" s="10" t="s">
        <v>665</v>
      </c>
      <c r="C220" s="10"/>
      <c r="D220" s="13">
        <v>4717</v>
      </c>
      <c r="E220" s="10" t="s">
        <v>423</v>
      </c>
    </row>
    <row r="221" spans="1:5" ht="15">
      <c r="A221" s="13">
        <v>4734</v>
      </c>
      <c r="B221" s="10" t="s">
        <v>392</v>
      </c>
      <c r="C221" s="10"/>
      <c r="D221" s="13">
        <v>4718</v>
      </c>
      <c r="E221" s="10" t="s">
        <v>531</v>
      </c>
    </row>
    <row r="222" spans="1:5" ht="15">
      <c r="A222" s="13"/>
      <c r="B222" s="10"/>
      <c r="C222" s="10"/>
      <c r="D222" s="13"/>
      <c r="E222" s="10"/>
    </row>
    <row r="223" spans="1:5" ht="15">
      <c r="A223" s="13"/>
      <c r="B223" s="10"/>
      <c r="C223" s="10"/>
      <c r="D223" s="13"/>
      <c r="E223" s="10"/>
    </row>
    <row r="224" spans="1:5" ht="15">
      <c r="A224" s="13"/>
      <c r="B224" s="10"/>
      <c r="C224" s="10"/>
      <c r="D224" s="13"/>
      <c r="E224" s="10"/>
    </row>
    <row r="225" spans="1:10" s="15" customFormat="1" ht="15">
      <c r="A225" s="13"/>
      <c r="B225" s="10"/>
      <c r="C225" s="10"/>
      <c r="D225" s="13"/>
      <c r="E225" s="10"/>
      <c r="F225" s="12"/>
      <c r="I225" s="12"/>
      <c r="J225" s="12"/>
    </row>
    <row r="226" spans="1:10" s="15" customFormat="1" ht="15">
      <c r="A226" s="13"/>
      <c r="B226" s="10"/>
      <c r="C226" s="10"/>
      <c r="D226" s="13"/>
      <c r="E226" s="10"/>
      <c r="F226" s="12"/>
      <c r="I226" s="12"/>
      <c r="J226" s="12"/>
    </row>
    <row r="227" spans="1:10" s="15" customFormat="1" ht="15">
      <c r="A227" s="13"/>
      <c r="B227" s="10"/>
      <c r="C227" s="10"/>
      <c r="D227" s="13"/>
      <c r="E227" s="10"/>
      <c r="F227" s="12"/>
    </row>
    <row r="228" spans="1:10" ht="15">
      <c r="A228" s="13"/>
      <c r="B228" s="10"/>
      <c r="C228" s="10"/>
      <c r="D228" s="13"/>
      <c r="E228" s="10"/>
      <c r="I228" s="15"/>
      <c r="J228" s="15"/>
    </row>
    <row r="229" spans="1:10" ht="18.75">
      <c r="A229" s="13"/>
      <c r="B229" s="10"/>
      <c r="C229" s="39" t="s">
        <v>712</v>
      </c>
      <c r="D229" s="13"/>
      <c r="E229" s="10"/>
      <c r="I229" s="15"/>
      <c r="J229" s="15"/>
    </row>
    <row r="230" spans="1:10" ht="15">
      <c r="A230" s="13"/>
      <c r="B230" s="10"/>
      <c r="C230" s="14"/>
      <c r="D230" s="13"/>
      <c r="E230" s="10"/>
    </row>
    <row r="231" spans="1:10" ht="15">
      <c r="A231" s="13"/>
      <c r="B231" s="10"/>
      <c r="C231" s="14" t="s">
        <v>711</v>
      </c>
      <c r="D231" s="13"/>
      <c r="E231" s="10"/>
    </row>
    <row r="232" spans="1:10" ht="15">
      <c r="A232" s="13"/>
      <c r="B232" s="10"/>
      <c r="C232" s="10"/>
      <c r="D232" s="13"/>
      <c r="E232" s="10"/>
    </row>
    <row r="233" spans="1:10" ht="15">
      <c r="A233" s="13">
        <v>460</v>
      </c>
      <c r="B233" s="13" t="s">
        <v>667</v>
      </c>
      <c r="C233" s="10"/>
      <c r="D233" s="13"/>
      <c r="E233" s="10"/>
    </row>
    <row r="234" spans="1:10" ht="15.75">
      <c r="A234" s="13"/>
      <c r="B234" s="10"/>
      <c r="C234" s="10"/>
      <c r="D234" s="38">
        <v>500</v>
      </c>
      <c r="E234" s="38" t="s">
        <v>704</v>
      </c>
    </row>
    <row r="235" spans="1:10" ht="15">
      <c r="A235" s="13"/>
      <c r="B235" s="20" t="s">
        <v>186</v>
      </c>
      <c r="C235" s="10"/>
      <c r="D235" s="13"/>
      <c r="E235" s="10"/>
    </row>
    <row r="236" spans="1:10" ht="15">
      <c r="A236" s="13">
        <v>4720</v>
      </c>
      <c r="B236" s="11" t="s">
        <v>562</v>
      </c>
      <c r="C236" s="10"/>
      <c r="D236" s="13">
        <v>5000</v>
      </c>
      <c r="E236" s="11" t="s">
        <v>563</v>
      </c>
      <c r="F236" s="15"/>
    </row>
    <row r="237" spans="1:10" ht="15">
      <c r="A237" s="13"/>
      <c r="B237" s="11"/>
      <c r="C237" s="10"/>
      <c r="D237" s="13"/>
      <c r="E237" s="11"/>
      <c r="F237" s="15"/>
    </row>
    <row r="238" spans="1:10" ht="15">
      <c r="A238" s="13">
        <v>4721</v>
      </c>
      <c r="B238" s="10" t="s">
        <v>69</v>
      </c>
      <c r="C238" s="10"/>
      <c r="D238" s="13">
        <v>5010</v>
      </c>
      <c r="E238" s="10" t="s">
        <v>438</v>
      </c>
      <c r="F238" s="15"/>
    </row>
    <row r="239" spans="1:10" ht="15">
      <c r="A239" s="13">
        <v>4722</v>
      </c>
      <c r="B239" s="10" t="s">
        <v>70</v>
      </c>
      <c r="C239" s="10"/>
      <c r="D239" s="13">
        <v>5020</v>
      </c>
      <c r="E239" s="10" t="s">
        <v>439</v>
      </c>
    </row>
    <row r="240" spans="1:10" ht="15">
      <c r="A240" s="13">
        <v>4723</v>
      </c>
      <c r="B240" s="10" t="s">
        <v>71</v>
      </c>
      <c r="C240" s="10"/>
      <c r="D240" s="13">
        <v>5025</v>
      </c>
      <c r="E240" s="10" t="s">
        <v>587</v>
      </c>
    </row>
    <row r="241" spans="1:10" ht="15">
      <c r="A241" s="13">
        <v>4724</v>
      </c>
      <c r="B241" s="10" t="s">
        <v>72</v>
      </c>
      <c r="C241" s="14"/>
      <c r="D241" s="13">
        <v>5030</v>
      </c>
      <c r="E241" s="10" t="s">
        <v>440</v>
      </c>
    </row>
    <row r="242" spans="1:10" ht="15">
      <c r="A242" s="13">
        <v>4725</v>
      </c>
      <c r="B242" s="10" t="s">
        <v>73</v>
      </c>
      <c r="C242" s="14"/>
      <c r="D242" s="13">
        <v>5040</v>
      </c>
      <c r="E242" s="10" t="s">
        <v>441</v>
      </c>
    </row>
    <row r="243" spans="1:10" ht="15">
      <c r="A243" s="13">
        <v>4726</v>
      </c>
      <c r="B243" s="10" t="s">
        <v>74</v>
      </c>
      <c r="C243" s="14"/>
      <c r="D243" s="13">
        <v>5050</v>
      </c>
      <c r="E243" s="10" t="s">
        <v>100</v>
      </c>
      <c r="G243" s="29"/>
      <c r="H243" s="29"/>
    </row>
    <row r="244" spans="1:10" ht="15">
      <c r="A244" s="13">
        <v>4727</v>
      </c>
      <c r="B244" s="10" t="s">
        <v>75</v>
      </c>
      <c r="C244" s="10"/>
      <c r="D244" s="13">
        <v>5070</v>
      </c>
      <c r="E244" s="10" t="s">
        <v>442</v>
      </c>
    </row>
    <row r="245" spans="1:10" ht="15">
      <c r="A245" s="13">
        <v>4728</v>
      </c>
      <c r="B245" s="10" t="s">
        <v>76</v>
      </c>
      <c r="C245" s="10"/>
      <c r="D245" s="13">
        <v>5080</v>
      </c>
      <c r="E245" s="10" t="s">
        <v>443</v>
      </c>
    </row>
    <row r="246" spans="1:10" ht="15">
      <c r="A246" s="13">
        <v>4729</v>
      </c>
      <c r="B246" s="10" t="s">
        <v>77</v>
      </c>
      <c r="C246" s="10"/>
      <c r="D246" s="13"/>
      <c r="E246" s="10"/>
    </row>
    <row r="247" spans="1:10" ht="15">
      <c r="C247" s="10"/>
      <c r="D247" s="13">
        <v>5100</v>
      </c>
      <c r="E247" s="10" t="s">
        <v>444</v>
      </c>
    </row>
    <row r="248" spans="1:10" ht="15">
      <c r="A248" s="13"/>
      <c r="B248" s="36" t="s">
        <v>183</v>
      </c>
      <c r="C248" s="10"/>
      <c r="D248" s="13">
        <v>5110</v>
      </c>
      <c r="E248" s="10" t="s">
        <v>445</v>
      </c>
      <c r="G248" s="29"/>
      <c r="H248" s="29"/>
    </row>
    <row r="249" spans="1:10" ht="15">
      <c r="A249" s="13">
        <v>4730</v>
      </c>
      <c r="B249" s="11" t="s">
        <v>78</v>
      </c>
      <c r="C249" s="10"/>
      <c r="D249" s="13">
        <v>5130</v>
      </c>
      <c r="E249" s="10" t="s">
        <v>169</v>
      </c>
    </row>
    <row r="250" spans="1:10" ht="15">
      <c r="A250" s="13">
        <v>4731</v>
      </c>
      <c r="B250" s="10" t="s">
        <v>390</v>
      </c>
      <c r="C250" s="10"/>
      <c r="D250" s="13">
        <v>5140</v>
      </c>
      <c r="E250" s="10" t="s">
        <v>446</v>
      </c>
      <c r="I250" s="29"/>
    </row>
    <row r="251" spans="1:10" ht="15">
      <c r="A251" s="13">
        <v>4732</v>
      </c>
      <c r="B251" s="10" t="s">
        <v>389</v>
      </c>
      <c r="C251" s="10"/>
      <c r="D251" s="13">
        <v>5150</v>
      </c>
      <c r="E251" s="10" t="s">
        <v>550</v>
      </c>
    </row>
    <row r="252" spans="1:10" ht="15">
      <c r="A252" s="13">
        <v>4733</v>
      </c>
      <c r="B252" s="10" t="s">
        <v>391</v>
      </c>
      <c r="C252" s="10"/>
      <c r="D252" s="15"/>
      <c r="E252" s="15"/>
    </row>
    <row r="253" spans="1:10" ht="15">
      <c r="A253" s="13">
        <v>4735</v>
      </c>
      <c r="B253" s="10" t="s">
        <v>393</v>
      </c>
      <c r="C253" s="10"/>
      <c r="D253" s="15"/>
      <c r="E253" s="15"/>
      <c r="F253" s="29"/>
    </row>
    <row r="254" spans="1:10" ht="15.75">
      <c r="A254" s="13">
        <v>4737</v>
      </c>
      <c r="B254" s="10" t="s">
        <v>79</v>
      </c>
      <c r="C254" s="10"/>
      <c r="D254" s="38">
        <v>530</v>
      </c>
      <c r="E254" s="38" t="s">
        <v>706</v>
      </c>
      <c r="I254" s="38"/>
      <c r="J254" s="38"/>
    </row>
    <row r="255" spans="1:10" ht="15">
      <c r="C255" s="10"/>
      <c r="D255" s="13"/>
      <c r="E255" s="11"/>
    </row>
    <row r="256" spans="1:10" ht="15">
      <c r="A256" s="13"/>
      <c r="B256" s="20" t="s">
        <v>184</v>
      </c>
      <c r="C256" s="10"/>
      <c r="D256" s="13">
        <v>5200</v>
      </c>
      <c r="E256" s="11" t="s">
        <v>564</v>
      </c>
      <c r="I256" s="13"/>
      <c r="J256" s="11"/>
    </row>
    <row r="257" spans="1:10" ht="15">
      <c r="A257" s="13">
        <v>4750</v>
      </c>
      <c r="B257" s="11" t="s">
        <v>80</v>
      </c>
      <c r="C257" s="10"/>
      <c r="D257" s="13"/>
      <c r="E257" s="11"/>
    </row>
    <row r="258" spans="1:10" ht="15">
      <c r="A258" s="13">
        <v>4751</v>
      </c>
      <c r="B258" s="10" t="s">
        <v>493</v>
      </c>
      <c r="C258" s="10"/>
      <c r="D258" s="13">
        <v>5210</v>
      </c>
      <c r="E258" s="10" t="s">
        <v>368</v>
      </c>
      <c r="J258" s="35"/>
    </row>
    <row r="259" spans="1:10" ht="15">
      <c r="A259" s="13">
        <v>4752</v>
      </c>
      <c r="B259" s="10" t="s">
        <v>491</v>
      </c>
      <c r="C259" s="10"/>
      <c r="D259" s="13">
        <v>5215</v>
      </c>
      <c r="E259" s="10" t="s">
        <v>369</v>
      </c>
      <c r="F259" s="29"/>
      <c r="I259" s="13"/>
      <c r="J259" s="10"/>
    </row>
    <row r="260" spans="1:10" ht="15">
      <c r="A260" s="13">
        <v>4753</v>
      </c>
      <c r="B260" s="10" t="s">
        <v>81</v>
      </c>
      <c r="C260" s="10"/>
      <c r="D260" s="13"/>
      <c r="E260" s="10"/>
      <c r="I260" s="13"/>
      <c r="J260" s="10"/>
    </row>
    <row r="261" spans="1:10" ht="15">
      <c r="A261" s="13">
        <v>4754</v>
      </c>
      <c r="B261" s="10" t="s">
        <v>490</v>
      </c>
      <c r="C261" s="10"/>
      <c r="D261" s="13">
        <v>5220</v>
      </c>
      <c r="E261" s="10" t="s">
        <v>630</v>
      </c>
      <c r="I261" s="13"/>
      <c r="J261" s="10"/>
    </row>
    <row r="262" spans="1:10" ht="15">
      <c r="A262" s="13">
        <v>4755</v>
      </c>
      <c r="B262" s="10" t="s">
        <v>82</v>
      </c>
      <c r="C262" s="10"/>
      <c r="D262" s="13">
        <v>5230</v>
      </c>
      <c r="E262" s="10" t="s">
        <v>631</v>
      </c>
      <c r="I262" s="13"/>
      <c r="J262" s="10"/>
    </row>
    <row r="263" spans="1:10" ht="15">
      <c r="A263" s="13">
        <v>4761</v>
      </c>
      <c r="B263" s="10" t="s">
        <v>494</v>
      </c>
      <c r="C263" s="10"/>
      <c r="D263" s="13">
        <v>5235</v>
      </c>
      <c r="E263" s="10" t="s">
        <v>632</v>
      </c>
      <c r="I263" s="13"/>
      <c r="J263" s="10"/>
    </row>
    <row r="264" spans="1:10" ht="15">
      <c r="A264" s="13">
        <v>4762</v>
      </c>
      <c r="B264" s="10" t="s">
        <v>492</v>
      </c>
      <c r="C264" s="10"/>
      <c r="D264" s="13">
        <v>5240</v>
      </c>
      <c r="E264" s="10" t="s">
        <v>633</v>
      </c>
      <c r="I264" s="13"/>
      <c r="J264" s="10"/>
    </row>
    <row r="265" spans="1:10" ht="15">
      <c r="A265" s="13">
        <v>4763</v>
      </c>
      <c r="B265" s="10" t="s">
        <v>83</v>
      </c>
      <c r="C265" s="10"/>
      <c r="D265" s="13"/>
      <c r="E265" s="10"/>
      <c r="I265" s="13"/>
      <c r="J265" s="10"/>
    </row>
    <row r="266" spans="1:10" ht="15">
      <c r="A266" s="13">
        <v>4764</v>
      </c>
      <c r="B266" s="10" t="s">
        <v>489</v>
      </c>
      <c r="C266" s="10"/>
      <c r="D266" s="13">
        <v>5250</v>
      </c>
      <c r="E266" s="10" t="s">
        <v>378</v>
      </c>
      <c r="I266" s="13"/>
      <c r="J266" s="10"/>
    </row>
    <row r="267" spans="1:10" ht="15">
      <c r="A267" s="13">
        <v>4765</v>
      </c>
      <c r="B267" s="10" t="s">
        <v>521</v>
      </c>
      <c r="C267" s="10"/>
      <c r="D267" s="13">
        <v>5255</v>
      </c>
      <c r="E267" s="10" t="s">
        <v>379</v>
      </c>
      <c r="I267" s="13"/>
      <c r="J267" s="10"/>
    </row>
    <row r="268" spans="1:10" ht="15">
      <c r="A268" s="13">
        <v>4766</v>
      </c>
      <c r="B268" s="10" t="s">
        <v>173</v>
      </c>
      <c r="C268" s="10"/>
      <c r="D268" s="13">
        <v>5260</v>
      </c>
      <c r="E268" s="10" t="s">
        <v>380</v>
      </c>
      <c r="I268" s="13"/>
      <c r="J268" s="10"/>
    </row>
    <row r="269" spans="1:10" ht="15">
      <c r="A269" s="13">
        <v>4767</v>
      </c>
      <c r="B269" s="10" t="s">
        <v>541</v>
      </c>
      <c r="C269" s="10"/>
      <c r="D269" s="13">
        <v>5261</v>
      </c>
      <c r="E269" s="10" t="s">
        <v>103</v>
      </c>
      <c r="G269" s="29"/>
      <c r="H269" s="29"/>
      <c r="I269" s="13"/>
      <c r="J269" s="10"/>
    </row>
    <row r="270" spans="1:10" ht="15">
      <c r="A270" s="13">
        <v>4771</v>
      </c>
      <c r="B270" s="10" t="s">
        <v>376</v>
      </c>
      <c r="C270" s="10"/>
      <c r="D270" s="13">
        <v>5262</v>
      </c>
      <c r="E270" s="10" t="s">
        <v>426</v>
      </c>
      <c r="G270" s="29"/>
      <c r="H270" s="29"/>
      <c r="I270" s="13"/>
      <c r="J270" s="10"/>
    </row>
    <row r="271" spans="1:10" ht="15">
      <c r="A271" s="13">
        <v>4772</v>
      </c>
      <c r="B271" s="10" t="s">
        <v>377</v>
      </c>
      <c r="C271" s="10"/>
      <c r="D271" s="13">
        <v>5263</v>
      </c>
      <c r="E271" s="10" t="s">
        <v>603</v>
      </c>
      <c r="F271" s="18"/>
      <c r="I271" s="13"/>
      <c r="J271" s="10"/>
    </row>
    <row r="272" spans="1:10" ht="15">
      <c r="A272" s="13">
        <v>4773</v>
      </c>
      <c r="B272" s="10" t="s">
        <v>84</v>
      </c>
      <c r="C272" s="10"/>
      <c r="D272" s="13">
        <v>5265</v>
      </c>
      <c r="E272" s="10" t="s">
        <v>381</v>
      </c>
      <c r="F272" s="18"/>
      <c r="I272" s="13"/>
      <c r="J272" s="10"/>
    </row>
    <row r="273" spans="1:10" ht="15">
      <c r="A273" s="13">
        <v>4781</v>
      </c>
      <c r="B273" s="10" t="s">
        <v>519</v>
      </c>
      <c r="C273" s="10"/>
      <c r="D273" s="13">
        <v>5266</v>
      </c>
      <c r="E273" s="10" t="s">
        <v>151</v>
      </c>
      <c r="F273" s="18"/>
      <c r="I273" s="30"/>
      <c r="J273" s="10"/>
    </row>
    <row r="274" spans="1:10" ht="15">
      <c r="A274" s="13">
        <v>4782</v>
      </c>
      <c r="B274" s="10" t="s">
        <v>520</v>
      </c>
      <c r="C274" s="10"/>
      <c r="D274" s="13">
        <v>5267</v>
      </c>
      <c r="E274" s="10" t="s">
        <v>152</v>
      </c>
      <c r="F274" s="18"/>
      <c r="I274" s="13"/>
      <c r="J274" s="10"/>
    </row>
    <row r="275" spans="1:10" ht="15">
      <c r="A275" s="13"/>
      <c r="B275" s="11"/>
      <c r="C275" s="10"/>
      <c r="D275" s="13">
        <v>5268</v>
      </c>
      <c r="E275" s="10" t="s">
        <v>153</v>
      </c>
      <c r="F275" s="18"/>
      <c r="I275" s="13"/>
      <c r="J275" s="10"/>
    </row>
    <row r="276" spans="1:10" ht="15">
      <c r="A276" s="12"/>
      <c r="C276" s="10"/>
      <c r="D276" s="13">
        <v>5269</v>
      </c>
      <c r="E276" s="10" t="s">
        <v>154</v>
      </c>
      <c r="I276" s="13"/>
      <c r="J276" s="10"/>
    </row>
    <row r="277" spans="1:10" ht="15.75">
      <c r="A277" s="38">
        <v>480</v>
      </c>
      <c r="B277" s="38" t="s">
        <v>707</v>
      </c>
      <c r="C277" s="10"/>
      <c r="D277" s="13">
        <v>5320</v>
      </c>
      <c r="E277" s="10" t="s">
        <v>370</v>
      </c>
      <c r="I277" s="13"/>
      <c r="J277" s="10"/>
    </row>
    <row r="278" spans="1:10" ht="15">
      <c r="A278" s="13"/>
      <c r="B278" s="10"/>
      <c r="C278" s="10"/>
      <c r="D278" s="13">
        <v>5321</v>
      </c>
      <c r="E278" s="10" t="s">
        <v>155</v>
      </c>
      <c r="I278" s="13"/>
      <c r="J278" s="10"/>
    </row>
    <row r="279" spans="1:10" ht="15">
      <c r="A279" s="13">
        <v>4800</v>
      </c>
      <c r="B279" s="10" t="s">
        <v>565</v>
      </c>
      <c r="C279" s="10"/>
      <c r="D279" s="13">
        <v>5323</v>
      </c>
      <c r="E279" s="10" t="s">
        <v>551</v>
      </c>
      <c r="I279" s="13"/>
      <c r="J279" s="10"/>
    </row>
    <row r="280" spans="1:10" ht="15">
      <c r="A280" s="32">
        <v>4805</v>
      </c>
      <c r="B280" s="33" t="s">
        <v>566</v>
      </c>
      <c r="C280" s="10"/>
      <c r="D280" s="13"/>
      <c r="E280" s="10"/>
      <c r="F280" s="29"/>
      <c r="I280" s="13"/>
      <c r="J280" s="10"/>
    </row>
    <row r="281" spans="1:10" ht="15">
      <c r="C281" s="10"/>
      <c r="D281" s="13">
        <v>5270</v>
      </c>
      <c r="E281" s="10" t="s">
        <v>221</v>
      </c>
      <c r="F281" s="29"/>
      <c r="I281" s="13"/>
      <c r="J281" s="10"/>
    </row>
    <row r="282" spans="1:10" ht="15">
      <c r="A282" s="13">
        <v>4625</v>
      </c>
      <c r="B282" s="10" t="s">
        <v>233</v>
      </c>
      <c r="C282" s="10"/>
      <c r="D282" s="13">
        <v>5275</v>
      </c>
      <c r="E282" s="10" t="s">
        <v>222</v>
      </c>
      <c r="I282" s="13"/>
      <c r="J282" s="10"/>
    </row>
    <row r="283" spans="1:10" ht="15">
      <c r="A283" s="13">
        <v>4810</v>
      </c>
      <c r="B283" s="10" t="s">
        <v>87</v>
      </c>
      <c r="C283" s="10"/>
      <c r="D283" s="13">
        <v>5280</v>
      </c>
      <c r="E283" s="10" t="s">
        <v>223</v>
      </c>
      <c r="I283" s="13"/>
      <c r="J283" s="10"/>
    </row>
    <row r="284" spans="1:10" ht="15">
      <c r="A284" s="13">
        <v>4815</v>
      </c>
      <c r="B284" s="10" t="s">
        <v>88</v>
      </c>
      <c r="C284" s="10"/>
      <c r="D284" s="13"/>
      <c r="E284" s="10"/>
      <c r="I284" s="13"/>
      <c r="J284" s="10"/>
    </row>
    <row r="285" spans="1:10" ht="15">
      <c r="A285" s="13">
        <v>4820</v>
      </c>
      <c r="B285" s="10" t="s">
        <v>89</v>
      </c>
      <c r="C285" s="17"/>
      <c r="D285" s="13">
        <v>5290</v>
      </c>
      <c r="E285" s="10" t="s">
        <v>224</v>
      </c>
      <c r="F285" s="24"/>
      <c r="I285" s="13"/>
      <c r="J285" s="10"/>
    </row>
    <row r="286" spans="1:10" ht="15">
      <c r="A286" s="13">
        <v>4825</v>
      </c>
      <c r="B286" s="10" t="s">
        <v>90</v>
      </c>
      <c r="C286" s="17"/>
      <c r="D286" s="13">
        <v>5295</v>
      </c>
      <c r="E286" s="10" t="s">
        <v>225</v>
      </c>
      <c r="F286" s="24"/>
    </row>
    <row r="287" spans="1:10" ht="15">
      <c r="A287" s="13">
        <v>4830</v>
      </c>
      <c r="B287" s="10" t="s">
        <v>91</v>
      </c>
      <c r="C287" s="17"/>
      <c r="D287" s="13">
        <v>5300</v>
      </c>
      <c r="E287" s="10" t="s">
        <v>226</v>
      </c>
      <c r="F287" s="24"/>
    </row>
    <row r="288" spans="1:10" ht="15">
      <c r="A288" s="13">
        <v>4835</v>
      </c>
      <c r="B288" s="10" t="s">
        <v>92</v>
      </c>
      <c r="C288" s="10"/>
      <c r="D288" s="13">
        <v>5301</v>
      </c>
      <c r="E288" s="10" t="s">
        <v>532</v>
      </c>
      <c r="F288" s="24"/>
    </row>
    <row r="289" spans="1:10" ht="15">
      <c r="A289" s="13">
        <v>4840</v>
      </c>
      <c r="B289" s="10" t="s">
        <v>93</v>
      </c>
      <c r="C289" s="10"/>
      <c r="D289" s="12"/>
      <c r="F289" s="24"/>
    </row>
    <row r="290" spans="1:10" s="15" customFormat="1" ht="15">
      <c r="A290" s="13">
        <v>4845</v>
      </c>
      <c r="B290" s="10" t="s">
        <v>94</v>
      </c>
      <c r="C290" s="10"/>
      <c r="D290" s="12"/>
      <c r="E290" s="12"/>
      <c r="F290" s="24"/>
      <c r="I290" s="12"/>
      <c r="J290" s="12"/>
    </row>
    <row r="291" spans="1:10" s="15" customFormat="1" ht="15">
      <c r="A291" s="13">
        <v>4850</v>
      </c>
      <c r="B291" s="10" t="s">
        <v>95</v>
      </c>
      <c r="C291" s="10"/>
      <c r="D291" s="12"/>
      <c r="E291" s="12"/>
      <c r="F291" s="24"/>
      <c r="I291" s="12"/>
      <c r="J291" s="12"/>
    </row>
    <row r="292" spans="1:10" s="15" customFormat="1" ht="15">
      <c r="A292" s="13">
        <v>4855</v>
      </c>
      <c r="B292" s="10" t="s">
        <v>96</v>
      </c>
      <c r="C292" s="10"/>
      <c r="D292" s="12"/>
      <c r="E292" s="12"/>
      <c r="F292" s="12"/>
    </row>
    <row r="293" spans="1:10" ht="15">
      <c r="A293" s="13">
        <v>4856</v>
      </c>
      <c r="B293" s="10" t="s">
        <v>579</v>
      </c>
      <c r="C293" s="10"/>
      <c r="D293" s="12"/>
      <c r="I293" s="15"/>
      <c r="J293" s="15"/>
    </row>
    <row r="294" spans="1:10" ht="15">
      <c r="A294" s="13">
        <v>4860</v>
      </c>
      <c r="B294" s="10" t="s">
        <v>341</v>
      </c>
      <c r="C294" s="17"/>
      <c r="D294" s="12"/>
      <c r="I294" s="15"/>
      <c r="J294" s="15"/>
    </row>
    <row r="295" spans="1:10" ht="15">
      <c r="A295" s="13">
        <v>4865</v>
      </c>
      <c r="B295" s="10" t="s">
        <v>342</v>
      </c>
      <c r="C295" s="17"/>
      <c r="D295" s="12"/>
    </row>
    <row r="296" spans="1:10" ht="15">
      <c r="A296" s="13">
        <v>4870</v>
      </c>
      <c r="B296" s="10" t="s">
        <v>343</v>
      </c>
      <c r="C296" s="10"/>
      <c r="D296" s="12"/>
    </row>
    <row r="297" spans="1:10" ht="15">
      <c r="A297" s="13">
        <v>4880</v>
      </c>
      <c r="B297" s="10" t="s">
        <v>344</v>
      </c>
      <c r="C297" s="10"/>
      <c r="D297" s="12"/>
    </row>
    <row r="298" spans="1:10" ht="15">
      <c r="A298" s="13">
        <v>4890</v>
      </c>
      <c r="B298" s="10" t="s">
        <v>97</v>
      </c>
      <c r="C298" s="10"/>
      <c r="D298" s="12"/>
      <c r="F298" s="15"/>
    </row>
    <row r="299" spans="1:10" ht="15">
      <c r="A299" s="13"/>
      <c r="B299" s="10"/>
      <c r="C299" s="10"/>
      <c r="D299" s="12"/>
      <c r="F299" s="15"/>
    </row>
    <row r="300" spans="1:10" ht="15">
      <c r="C300" s="20"/>
      <c r="D300" s="12"/>
      <c r="F300" s="15"/>
    </row>
    <row r="301" spans="1:10" ht="15">
      <c r="A301" s="12"/>
      <c r="C301" s="20"/>
      <c r="D301" s="12"/>
    </row>
    <row r="302" spans="1:10" ht="15">
      <c r="A302" s="12"/>
      <c r="C302" s="20"/>
      <c r="D302" s="12"/>
      <c r="I302" s="13"/>
      <c r="J302" s="13"/>
    </row>
    <row r="303" spans="1:10" ht="15">
      <c r="A303" s="12"/>
      <c r="C303" s="20"/>
      <c r="D303" s="12"/>
      <c r="I303" s="13"/>
      <c r="J303" s="13"/>
    </row>
    <row r="304" spans="1:10" ht="15">
      <c r="A304" s="12"/>
      <c r="C304" s="10"/>
      <c r="D304" s="12"/>
      <c r="I304" s="13"/>
      <c r="J304" s="11"/>
    </row>
    <row r="305" spans="1:10" ht="18.75">
      <c r="A305" s="12"/>
      <c r="C305" s="39" t="s">
        <v>712</v>
      </c>
      <c r="D305" s="12"/>
      <c r="I305" s="13"/>
      <c r="J305" s="11"/>
    </row>
    <row r="306" spans="1:10" ht="15">
      <c r="A306" s="12"/>
      <c r="C306" s="14"/>
      <c r="D306" s="12"/>
      <c r="G306" s="24"/>
      <c r="H306" s="24"/>
      <c r="I306" s="13"/>
      <c r="J306" s="10"/>
    </row>
    <row r="307" spans="1:10" ht="15">
      <c r="A307" s="12"/>
      <c r="C307" s="14" t="s">
        <v>711</v>
      </c>
      <c r="D307" s="12"/>
      <c r="G307" s="29"/>
      <c r="H307" s="29"/>
      <c r="I307" s="13"/>
      <c r="J307" s="10"/>
    </row>
    <row r="308" spans="1:10" ht="15">
      <c r="A308" s="12"/>
      <c r="C308" s="10"/>
      <c r="D308" s="12"/>
      <c r="I308" s="13"/>
      <c r="J308" s="10"/>
    </row>
    <row r="309" spans="1:10" ht="15.75">
      <c r="A309" s="38">
        <v>540</v>
      </c>
      <c r="B309" s="38" t="s">
        <v>705</v>
      </c>
      <c r="C309" s="10"/>
      <c r="D309" s="38">
        <v>580</v>
      </c>
      <c r="E309" s="38" t="s">
        <v>708</v>
      </c>
      <c r="I309" s="13"/>
      <c r="J309" s="10"/>
    </row>
    <row r="310" spans="1:10" ht="15">
      <c r="A310" s="12"/>
      <c r="C310" s="10"/>
      <c r="D310" s="13"/>
      <c r="E310" s="13"/>
      <c r="I310" s="13"/>
      <c r="J310" s="10"/>
    </row>
    <row r="311" spans="1:10" ht="15">
      <c r="A311" s="13">
        <v>5400</v>
      </c>
      <c r="B311" s="11" t="s">
        <v>567</v>
      </c>
      <c r="C311" s="10"/>
      <c r="D311" s="13">
        <v>5800</v>
      </c>
      <c r="E311" s="11" t="s">
        <v>568</v>
      </c>
      <c r="I311" s="13"/>
      <c r="J311" s="10"/>
    </row>
    <row r="312" spans="1:10" ht="15">
      <c r="A312" s="12"/>
      <c r="C312" s="10"/>
      <c r="D312" s="13"/>
      <c r="E312" s="10"/>
      <c r="I312" s="13"/>
      <c r="J312" s="10"/>
    </row>
    <row r="313" spans="1:10" ht="15">
      <c r="A313" s="12"/>
      <c r="B313" s="35" t="s">
        <v>609</v>
      </c>
      <c r="C313" s="10"/>
      <c r="D313" s="13">
        <v>4875</v>
      </c>
      <c r="E313" s="10" t="s">
        <v>586</v>
      </c>
      <c r="I313" s="13"/>
      <c r="J313" s="10"/>
    </row>
    <row r="314" spans="1:10" ht="15">
      <c r="A314" s="13">
        <v>5324</v>
      </c>
      <c r="B314" s="10" t="s">
        <v>608</v>
      </c>
      <c r="C314" s="10"/>
      <c r="D314" s="13">
        <v>5330</v>
      </c>
      <c r="E314" s="10" t="s">
        <v>518</v>
      </c>
      <c r="I314" s="13"/>
      <c r="J314" s="10"/>
    </row>
    <row r="315" spans="1:10" ht="15">
      <c r="A315" s="13">
        <v>5410</v>
      </c>
      <c r="B315" s="10" t="s">
        <v>382</v>
      </c>
      <c r="C315" s="10"/>
      <c r="D315" s="13">
        <v>5550</v>
      </c>
      <c r="E315" s="10" t="s">
        <v>428</v>
      </c>
      <c r="I315" s="13"/>
      <c r="J315" s="10"/>
    </row>
    <row r="316" spans="1:10" ht="15">
      <c r="A316" s="13">
        <v>5415</v>
      </c>
      <c r="B316" s="10" t="s">
        <v>383</v>
      </c>
      <c r="C316" s="10"/>
      <c r="D316" s="13">
        <v>5820</v>
      </c>
      <c r="E316" s="10" t="s">
        <v>346</v>
      </c>
      <c r="I316" s="13"/>
      <c r="J316" s="10"/>
    </row>
    <row r="317" spans="1:10" ht="15">
      <c r="A317" s="13">
        <v>5416</v>
      </c>
      <c r="B317" s="10" t="s">
        <v>156</v>
      </c>
      <c r="C317" s="10"/>
      <c r="D317" s="13">
        <v>5825</v>
      </c>
      <c r="E317" s="10" t="s">
        <v>347</v>
      </c>
      <c r="I317" s="13"/>
      <c r="J317" s="10"/>
    </row>
    <row r="318" spans="1:10" ht="15">
      <c r="A318" s="13">
        <v>5420</v>
      </c>
      <c r="B318" s="10" t="s">
        <v>384</v>
      </c>
      <c r="C318" s="10"/>
      <c r="D318" s="13">
        <v>5860</v>
      </c>
      <c r="E318" s="10" t="s">
        <v>351</v>
      </c>
      <c r="I318" s="13"/>
      <c r="J318" s="10"/>
    </row>
    <row r="319" spans="1:10" ht="15">
      <c r="A319" s="13">
        <v>5430</v>
      </c>
      <c r="B319" s="10" t="s">
        <v>385</v>
      </c>
      <c r="C319" s="10"/>
      <c r="D319" s="13">
        <v>5865</v>
      </c>
      <c r="E319" s="10" t="s">
        <v>352</v>
      </c>
      <c r="F319" s="24"/>
      <c r="G319" s="24"/>
      <c r="H319" s="24"/>
      <c r="I319" s="13"/>
      <c r="J319" s="10"/>
    </row>
    <row r="320" spans="1:10" ht="15">
      <c r="A320" s="13">
        <v>5435</v>
      </c>
      <c r="B320" s="10" t="s">
        <v>386</v>
      </c>
      <c r="C320" s="10"/>
      <c r="D320" s="13">
        <v>5870</v>
      </c>
      <c r="E320" s="10" t="s">
        <v>516</v>
      </c>
      <c r="F320" s="29"/>
      <c r="G320" s="24"/>
      <c r="H320" s="24"/>
      <c r="I320" s="13"/>
      <c r="J320" s="10"/>
    </row>
    <row r="321" spans="1:10" ht="15">
      <c r="A321" s="13">
        <v>5440</v>
      </c>
      <c r="B321" s="10" t="s">
        <v>355</v>
      </c>
      <c r="C321" s="10"/>
      <c r="D321" s="13">
        <v>5880</v>
      </c>
      <c r="E321" s="10" t="s">
        <v>353</v>
      </c>
      <c r="G321" s="29"/>
      <c r="H321" s="29"/>
      <c r="I321" s="13"/>
      <c r="J321" s="10"/>
    </row>
    <row r="322" spans="1:10" ht="15">
      <c r="A322" s="13">
        <v>5445</v>
      </c>
      <c r="B322" s="10" t="s">
        <v>476</v>
      </c>
      <c r="C322" s="10"/>
      <c r="D322" s="13">
        <v>5890</v>
      </c>
      <c r="E322" s="10" t="s">
        <v>432</v>
      </c>
      <c r="I322" s="13"/>
      <c r="J322" s="10"/>
    </row>
    <row r="323" spans="1:10" ht="15">
      <c r="A323" s="13">
        <v>5450</v>
      </c>
      <c r="B323" s="10" t="s">
        <v>356</v>
      </c>
      <c r="C323" s="10"/>
      <c r="D323" s="13">
        <v>5895</v>
      </c>
      <c r="E323" s="10" t="s">
        <v>612</v>
      </c>
      <c r="I323" s="13"/>
      <c r="J323" s="10"/>
    </row>
    <row r="324" spans="1:10" ht="15">
      <c r="A324" s="13">
        <v>5460</v>
      </c>
      <c r="B324" s="10" t="s">
        <v>357</v>
      </c>
      <c r="C324" s="10"/>
      <c r="D324" s="13">
        <v>5920</v>
      </c>
      <c r="E324" s="10" t="s">
        <v>211</v>
      </c>
      <c r="I324" s="13"/>
      <c r="J324" s="10"/>
    </row>
    <row r="325" spans="1:10" ht="15">
      <c r="A325" s="13">
        <v>5470</v>
      </c>
      <c r="B325" s="10" t="s">
        <v>358</v>
      </c>
      <c r="C325" s="10"/>
      <c r="D325" s="13">
        <v>5950</v>
      </c>
      <c r="E325" s="10" t="s">
        <v>203</v>
      </c>
    </row>
    <row r="326" spans="1:10" ht="15">
      <c r="A326" s="13">
        <v>5480</v>
      </c>
      <c r="B326" s="10" t="s">
        <v>359</v>
      </c>
      <c r="C326" s="10"/>
      <c r="D326" s="12"/>
    </row>
    <row r="327" spans="1:10" ht="15">
      <c r="A327" s="13">
        <v>5490</v>
      </c>
      <c r="B327" s="10" t="s">
        <v>533</v>
      </c>
      <c r="C327" s="10"/>
      <c r="D327" s="30">
        <v>5999</v>
      </c>
      <c r="E327" s="10" t="s">
        <v>354</v>
      </c>
    </row>
    <row r="328" spans="1:10" ht="15">
      <c r="A328" s="30">
        <v>5495</v>
      </c>
      <c r="B328" s="10" t="s">
        <v>552</v>
      </c>
      <c r="C328" s="10"/>
      <c r="D328" s="30"/>
      <c r="E328" s="11"/>
    </row>
    <row r="329" spans="1:10" ht="15">
      <c r="A329" s="13">
        <v>5500</v>
      </c>
      <c r="B329" s="10" t="s">
        <v>580</v>
      </c>
      <c r="C329" s="10"/>
      <c r="D329" s="32">
        <v>5600</v>
      </c>
      <c r="E329" s="33" t="s">
        <v>569</v>
      </c>
    </row>
    <row r="330" spans="1:10" ht="15">
      <c r="A330" s="13">
        <v>5501</v>
      </c>
      <c r="B330" s="10" t="s">
        <v>534</v>
      </c>
      <c r="C330" s="10"/>
      <c r="D330" s="13">
        <v>5610</v>
      </c>
      <c r="E330" s="10" t="s">
        <v>371</v>
      </c>
      <c r="F330" s="24"/>
    </row>
    <row r="331" spans="1:10" ht="15">
      <c r="A331" s="13">
        <v>5505</v>
      </c>
      <c r="B331" s="10" t="s">
        <v>634</v>
      </c>
      <c r="C331" s="10"/>
      <c r="D331" s="13">
        <v>5615</v>
      </c>
      <c r="E331" s="10" t="s">
        <v>372</v>
      </c>
      <c r="F331" s="24"/>
    </row>
    <row r="332" spans="1:10" ht="15">
      <c r="A332" s="13">
        <v>5510</v>
      </c>
      <c r="B332" s="10" t="s">
        <v>478</v>
      </c>
      <c r="C332" s="10"/>
      <c r="D332" s="13"/>
      <c r="E332" s="10"/>
      <c r="F332" s="29"/>
    </row>
    <row r="333" spans="1:10" ht="15">
      <c r="A333" s="13">
        <v>5515</v>
      </c>
      <c r="B333" s="10" t="s">
        <v>479</v>
      </c>
      <c r="C333" s="20"/>
      <c r="D333" s="13">
        <v>5620</v>
      </c>
      <c r="E333" s="10" t="s">
        <v>227</v>
      </c>
    </row>
    <row r="334" spans="1:10" ht="15">
      <c r="A334" s="13">
        <v>5520</v>
      </c>
      <c r="B334" s="10" t="s">
        <v>553</v>
      </c>
      <c r="C334" s="20"/>
      <c r="D334" s="13">
        <v>5625</v>
      </c>
      <c r="E334" s="10" t="s">
        <v>230</v>
      </c>
      <c r="G334" s="29"/>
      <c r="H334" s="29"/>
    </row>
    <row r="335" spans="1:10" ht="15">
      <c r="A335" s="13">
        <v>5525</v>
      </c>
      <c r="B335" s="10" t="s">
        <v>535</v>
      </c>
      <c r="C335" s="20"/>
      <c r="D335" s="13">
        <v>5630</v>
      </c>
      <c r="E335" s="10" t="s">
        <v>236</v>
      </c>
      <c r="G335" s="29"/>
      <c r="H335" s="29"/>
    </row>
    <row r="336" spans="1:10" ht="15">
      <c r="A336" s="13">
        <v>5530</v>
      </c>
      <c r="B336" s="10" t="s">
        <v>536</v>
      </c>
      <c r="C336" s="20"/>
      <c r="D336" s="13">
        <v>5635</v>
      </c>
      <c r="E336" s="10" t="s">
        <v>237</v>
      </c>
      <c r="G336" s="29"/>
      <c r="H336" s="29"/>
    </row>
    <row r="337" spans="1:8" ht="15">
      <c r="A337" s="13">
        <v>5535</v>
      </c>
      <c r="B337" s="10" t="s">
        <v>110</v>
      </c>
      <c r="C337" s="20"/>
      <c r="D337" s="13">
        <v>5640</v>
      </c>
      <c r="E337" s="10" t="s">
        <v>238</v>
      </c>
      <c r="G337" s="29"/>
      <c r="H337" s="29"/>
    </row>
    <row r="338" spans="1:8" ht="15">
      <c r="A338" s="13">
        <v>5540</v>
      </c>
      <c r="B338" s="10" t="s">
        <v>482</v>
      </c>
      <c r="C338" s="20"/>
      <c r="D338" s="13">
        <v>5645</v>
      </c>
      <c r="E338" s="10" t="s">
        <v>239</v>
      </c>
      <c r="G338" s="29"/>
      <c r="H338" s="29"/>
    </row>
    <row r="339" spans="1:8" ht="15">
      <c r="A339" s="13">
        <v>5545</v>
      </c>
      <c r="B339" s="10" t="s">
        <v>537</v>
      </c>
      <c r="C339" s="20"/>
      <c r="D339" s="13">
        <v>5650</v>
      </c>
      <c r="E339" s="10" t="s">
        <v>240</v>
      </c>
      <c r="G339" s="29"/>
      <c r="H339" s="29"/>
    </row>
    <row r="340" spans="1:8" ht="15">
      <c r="A340" s="13">
        <v>5560</v>
      </c>
      <c r="B340" s="10" t="s">
        <v>611</v>
      </c>
      <c r="C340" s="20"/>
      <c r="D340" s="13">
        <v>5660</v>
      </c>
      <c r="E340" s="10" t="s">
        <v>395</v>
      </c>
      <c r="G340" s="29"/>
      <c r="H340" s="29"/>
    </row>
    <row r="341" spans="1:8" ht="15">
      <c r="A341" s="13"/>
      <c r="B341" s="10"/>
      <c r="C341" s="20"/>
      <c r="D341" s="13"/>
      <c r="E341" s="10"/>
      <c r="G341" s="29"/>
      <c r="H341" s="29"/>
    </row>
    <row r="342" spans="1:8" ht="15">
      <c r="C342" s="20"/>
      <c r="D342" s="13">
        <v>5710</v>
      </c>
      <c r="E342" s="10" t="s">
        <v>373</v>
      </c>
      <c r="G342" s="29"/>
      <c r="H342" s="29"/>
    </row>
    <row r="343" spans="1:8" ht="15.75">
      <c r="A343" s="38" t="s">
        <v>625</v>
      </c>
      <c r="B343" s="38" t="s">
        <v>709</v>
      </c>
      <c r="C343" s="20"/>
      <c r="D343" s="13">
        <v>5750</v>
      </c>
      <c r="E343" s="10" t="s">
        <v>427</v>
      </c>
      <c r="G343" s="29"/>
      <c r="H343" s="29"/>
    </row>
    <row r="344" spans="1:8" ht="15">
      <c r="C344" s="20"/>
      <c r="D344" s="13">
        <v>5780</v>
      </c>
      <c r="E344" s="10" t="s">
        <v>527</v>
      </c>
    </row>
    <row r="345" spans="1:8" ht="15">
      <c r="A345" s="13">
        <v>5810</v>
      </c>
      <c r="B345" s="10" t="s">
        <v>345</v>
      </c>
      <c r="C345" s="20"/>
      <c r="D345" s="13"/>
      <c r="E345" s="10"/>
    </row>
    <row r="346" spans="1:8" ht="15">
      <c r="A346" s="13">
        <v>5811</v>
      </c>
      <c r="B346" s="10" t="s">
        <v>157</v>
      </c>
      <c r="C346" s="20"/>
      <c r="D346" s="13">
        <v>6550</v>
      </c>
      <c r="E346" s="10" t="s">
        <v>43</v>
      </c>
    </row>
    <row r="347" spans="1:8" ht="15">
      <c r="A347" s="13">
        <v>5812</v>
      </c>
      <c r="B347" s="10" t="s">
        <v>158</v>
      </c>
      <c r="C347" s="20"/>
      <c r="D347" s="13">
        <v>6555</v>
      </c>
      <c r="E347" s="10" t="s">
        <v>44</v>
      </c>
    </row>
    <row r="348" spans="1:8" ht="15">
      <c r="A348" s="13">
        <v>5813</v>
      </c>
      <c r="B348" s="10" t="s">
        <v>509</v>
      </c>
      <c r="C348" s="20"/>
      <c r="D348" s="13">
        <v>6560</v>
      </c>
      <c r="E348" s="10" t="s">
        <v>604</v>
      </c>
    </row>
    <row r="349" spans="1:8" ht="15">
      <c r="A349" s="13">
        <v>5814</v>
      </c>
      <c r="B349" s="10" t="s">
        <v>159</v>
      </c>
      <c r="C349" s="20"/>
      <c r="D349" s="13"/>
      <c r="E349" s="10"/>
    </row>
    <row r="350" spans="1:8" ht="15">
      <c r="C350" s="20"/>
      <c r="D350" s="32">
        <v>6000</v>
      </c>
      <c r="E350" s="33" t="s">
        <v>692</v>
      </c>
    </row>
    <row r="351" spans="1:8" ht="15">
      <c r="C351" s="20"/>
      <c r="D351" s="13">
        <v>6010</v>
      </c>
      <c r="E351" s="10" t="s">
        <v>396</v>
      </c>
      <c r="F351" s="29"/>
    </row>
    <row r="352" spans="1:8" ht="15.75">
      <c r="A352" s="38" t="s">
        <v>628</v>
      </c>
      <c r="B352" s="38" t="s">
        <v>710</v>
      </c>
      <c r="C352" s="20"/>
      <c r="D352" s="13">
        <v>6030</v>
      </c>
      <c r="E352" s="10" t="s">
        <v>56</v>
      </c>
      <c r="F352" s="29"/>
    </row>
    <row r="353" spans="1:6" ht="15">
      <c r="C353" s="20"/>
      <c r="D353" s="13">
        <v>6031</v>
      </c>
      <c r="E353" s="10" t="s">
        <v>629</v>
      </c>
      <c r="F353" s="29"/>
    </row>
    <row r="354" spans="1:6" ht="15">
      <c r="A354" s="13">
        <v>5900</v>
      </c>
      <c r="B354" s="10" t="s">
        <v>475</v>
      </c>
      <c r="C354" s="20"/>
      <c r="D354" s="13">
        <v>6035</v>
      </c>
      <c r="E354" s="10" t="s">
        <v>397</v>
      </c>
      <c r="F354" s="29"/>
    </row>
    <row r="355" spans="1:6" ht="15">
      <c r="C355" s="20"/>
      <c r="D355" s="13">
        <v>6055</v>
      </c>
      <c r="E355" s="10" t="s">
        <v>399</v>
      </c>
    </row>
    <row r="356" spans="1:6" ht="15">
      <c r="C356" s="20"/>
      <c r="D356" s="13">
        <v>6060</v>
      </c>
      <c r="E356" s="10" t="s">
        <v>401</v>
      </c>
    </row>
    <row r="357" spans="1:6" ht="15">
      <c r="C357" s="20"/>
      <c r="D357" s="13">
        <v>6065</v>
      </c>
      <c r="E357" s="10" t="s">
        <v>400</v>
      </c>
    </row>
    <row r="358" spans="1:6" ht="15">
      <c r="C358" s="20"/>
      <c r="D358" s="13">
        <v>6070</v>
      </c>
      <c r="E358" s="10" t="s">
        <v>473</v>
      </c>
    </row>
    <row r="359" spans="1:6" ht="15">
      <c r="C359" s="20"/>
      <c r="D359" s="13">
        <v>6075</v>
      </c>
      <c r="E359" s="10" t="s">
        <v>403</v>
      </c>
    </row>
    <row r="360" spans="1:6" ht="15">
      <c r="C360" s="10"/>
      <c r="D360" s="13">
        <v>6080</v>
      </c>
      <c r="E360" s="10" t="s">
        <v>402</v>
      </c>
    </row>
    <row r="361" spans="1:6" ht="15">
      <c r="C361" s="10"/>
      <c r="D361" s="13"/>
      <c r="E361" s="10"/>
    </row>
    <row r="362" spans="1:6" ht="15">
      <c r="C362" s="10"/>
      <c r="D362" s="13">
        <v>6500</v>
      </c>
      <c r="E362" s="10" t="s">
        <v>125</v>
      </c>
    </row>
    <row r="363" spans="1:6" ht="15">
      <c r="C363" s="10"/>
      <c r="D363" s="13">
        <v>6540</v>
      </c>
      <c r="E363" s="10" t="s">
        <v>691</v>
      </c>
    </row>
    <row r="364" spans="1:6" ht="15">
      <c r="C364" s="10"/>
      <c r="D364" s="13"/>
      <c r="E364" s="10"/>
    </row>
    <row r="365" spans="1:6" ht="15">
      <c r="C365" s="10"/>
      <c r="D365" s="12"/>
      <c r="E365" s="35" t="s">
        <v>627</v>
      </c>
    </row>
    <row r="366" spans="1:6" ht="15">
      <c r="C366" s="10"/>
      <c r="D366" s="13">
        <v>6510</v>
      </c>
      <c r="E366" s="10" t="s">
        <v>637</v>
      </c>
    </row>
    <row r="367" spans="1:6" ht="15">
      <c r="C367" s="10"/>
      <c r="D367" s="13">
        <v>6515</v>
      </c>
      <c r="E367" s="10" t="s">
        <v>636</v>
      </c>
    </row>
    <row r="368" spans="1:6" ht="15">
      <c r="C368" s="10"/>
      <c r="D368" s="13">
        <v>6520</v>
      </c>
      <c r="E368" s="10" t="s">
        <v>635</v>
      </c>
    </row>
    <row r="369" spans="3:5" ht="15">
      <c r="C369" s="10"/>
      <c r="D369" s="13">
        <v>6525</v>
      </c>
      <c r="E369" s="10" t="s">
        <v>407</v>
      </c>
    </row>
    <row r="370" spans="3:5" ht="15">
      <c r="C370" s="10"/>
      <c r="D370" s="13">
        <v>6600</v>
      </c>
      <c r="E370" s="10" t="s">
        <v>614</v>
      </c>
    </row>
    <row r="371" spans="3:5" ht="15">
      <c r="C371" s="10"/>
      <c r="D371" s="13">
        <v>6601</v>
      </c>
      <c r="E371" s="10" t="s">
        <v>626</v>
      </c>
    </row>
    <row r="372" spans="3:5" ht="15">
      <c r="C372" s="10"/>
      <c r="D372" s="13"/>
      <c r="E372" s="10"/>
    </row>
    <row r="373" spans="3:5" ht="15">
      <c r="C373" s="10"/>
      <c r="D373" s="13"/>
      <c r="E373" s="10"/>
    </row>
    <row r="374" spans="3:5" ht="15">
      <c r="C374" s="10"/>
      <c r="D374" s="13"/>
      <c r="E374" s="10"/>
    </row>
    <row r="375" spans="3:5" ht="15">
      <c r="C375" s="10"/>
      <c r="D375" s="13"/>
      <c r="E375" s="10"/>
    </row>
    <row r="376" spans="3:5" ht="15">
      <c r="C376" s="10"/>
      <c r="D376" s="13"/>
      <c r="E376" s="10"/>
    </row>
    <row r="377" spans="3:5" ht="15">
      <c r="C377" s="10"/>
      <c r="D377" s="13"/>
      <c r="E377" s="10"/>
    </row>
    <row r="378" spans="3:5" ht="15">
      <c r="C378" s="10"/>
      <c r="D378" s="13"/>
      <c r="E378" s="10"/>
    </row>
    <row r="379" spans="3:5" ht="15">
      <c r="C379" s="10"/>
      <c r="D379" s="13"/>
      <c r="E379" s="10"/>
    </row>
    <row r="380" spans="3:5" ht="15">
      <c r="C380" s="10"/>
      <c r="D380" s="13"/>
      <c r="E380" s="10"/>
    </row>
    <row r="381" spans="3:5" ht="18.75">
      <c r="C381" s="39" t="s">
        <v>712</v>
      </c>
      <c r="D381" s="13"/>
      <c r="E381" s="10"/>
    </row>
    <row r="382" spans="3:5" ht="15">
      <c r="C382" s="14"/>
      <c r="D382" s="13"/>
      <c r="E382" s="10"/>
    </row>
    <row r="383" spans="3:5" ht="15">
      <c r="C383" s="14" t="s">
        <v>711</v>
      </c>
      <c r="D383" s="13"/>
      <c r="E383" s="10"/>
    </row>
    <row r="384" spans="3:5" ht="15">
      <c r="C384" s="10"/>
      <c r="D384" s="13"/>
      <c r="E384" s="10"/>
    </row>
    <row r="385" spans="1:5" ht="15">
      <c r="A385" s="13">
        <v>580</v>
      </c>
      <c r="B385" s="13" t="s">
        <v>613</v>
      </c>
      <c r="C385" s="10"/>
      <c r="D385" s="13"/>
      <c r="E385" s="10"/>
    </row>
    <row r="386" spans="1:5" ht="15">
      <c r="C386" s="10"/>
      <c r="D386" s="13"/>
      <c r="E386" s="10"/>
    </row>
    <row r="387" spans="1:5" ht="15">
      <c r="A387" s="13">
        <v>7100</v>
      </c>
      <c r="B387" s="10" t="s">
        <v>615</v>
      </c>
      <c r="C387" s="10"/>
      <c r="D387" s="13"/>
      <c r="E387" s="10"/>
    </row>
    <row r="388" spans="1:5" ht="15">
      <c r="A388" s="13">
        <v>7105</v>
      </c>
      <c r="B388" s="10" t="s">
        <v>616</v>
      </c>
      <c r="D388" s="12"/>
    </row>
    <row r="389" spans="1:5" ht="15">
      <c r="A389" s="13">
        <v>7110</v>
      </c>
      <c r="B389" s="10" t="s">
        <v>617</v>
      </c>
      <c r="D389" s="12"/>
    </row>
    <row r="390" spans="1:5" ht="15">
      <c r="A390" s="13">
        <v>7120</v>
      </c>
      <c r="B390" s="10" t="s">
        <v>618</v>
      </c>
      <c r="D390" s="12"/>
    </row>
    <row r="391" spans="1:5" ht="15">
      <c r="A391" s="13">
        <v>7200</v>
      </c>
      <c r="B391" s="10" t="s">
        <v>114</v>
      </c>
      <c r="D391" s="12"/>
    </row>
    <row r="392" spans="1:5" ht="15">
      <c r="A392" s="13">
        <v>7205</v>
      </c>
      <c r="B392" s="10" t="s">
        <v>161</v>
      </c>
      <c r="D392" s="12"/>
    </row>
    <row r="393" spans="1:5" ht="15">
      <c r="A393" s="13">
        <v>7210</v>
      </c>
      <c r="B393" s="10" t="s">
        <v>115</v>
      </c>
      <c r="D393" s="12"/>
    </row>
    <row r="394" spans="1:5" ht="15">
      <c r="A394" s="13">
        <v>7215</v>
      </c>
      <c r="B394" s="10" t="s">
        <v>162</v>
      </c>
      <c r="D394" s="13"/>
      <c r="E394" s="10"/>
    </row>
    <row r="395" spans="1:5" ht="15">
      <c r="A395" s="13">
        <v>7216</v>
      </c>
      <c r="B395" s="10" t="s">
        <v>619</v>
      </c>
      <c r="D395" s="13"/>
      <c r="E395" s="31"/>
    </row>
    <row r="396" spans="1:5" ht="15">
      <c r="A396" s="13">
        <v>7217</v>
      </c>
      <c r="B396" s="10" t="s">
        <v>620</v>
      </c>
      <c r="D396" s="12"/>
    </row>
    <row r="397" spans="1:5" ht="15">
      <c r="A397" s="13">
        <v>7218</v>
      </c>
      <c r="B397" s="10" t="s">
        <v>621</v>
      </c>
      <c r="D397" s="12"/>
    </row>
    <row r="398" spans="1:5" ht="15">
      <c r="A398" s="13">
        <v>7219</v>
      </c>
      <c r="B398" s="10" t="s">
        <v>622</v>
      </c>
      <c r="D398" s="12"/>
    </row>
    <row r="399" spans="1:5" ht="15">
      <c r="A399" s="13">
        <v>7220</v>
      </c>
      <c r="B399" s="10" t="s">
        <v>623</v>
      </c>
      <c r="D399" s="12"/>
    </row>
    <row r="400" spans="1:5" ht="15">
      <c r="A400" s="13">
        <v>7300</v>
      </c>
      <c r="B400" s="10" t="s">
        <v>624</v>
      </c>
      <c r="D400" s="12"/>
    </row>
    <row r="401" spans="1:5" ht="15">
      <c r="D401" s="23"/>
      <c r="E401" s="10"/>
    </row>
    <row r="402" spans="1:5" ht="15">
      <c r="A402" s="13">
        <v>7400</v>
      </c>
      <c r="B402" s="10" t="s">
        <v>668</v>
      </c>
      <c r="D402" s="13"/>
      <c r="E402" s="13"/>
    </row>
    <row r="403" spans="1:5" ht="15">
      <c r="A403" s="13">
        <v>7500</v>
      </c>
      <c r="B403" s="10" t="s">
        <v>165</v>
      </c>
      <c r="D403" s="13"/>
      <c r="E403" s="13"/>
    </row>
    <row r="404" spans="1:5" ht="15">
      <c r="A404" s="13">
        <v>7610</v>
      </c>
      <c r="B404" s="10" t="s">
        <v>669</v>
      </c>
      <c r="D404" s="13"/>
      <c r="E404" s="11"/>
    </row>
    <row r="405" spans="1:5" ht="15">
      <c r="A405" s="13">
        <v>7620</v>
      </c>
      <c r="B405" s="10" t="s">
        <v>670</v>
      </c>
      <c r="D405" s="13"/>
      <c r="E405" s="11"/>
    </row>
    <row r="406" spans="1:5" ht="15">
      <c r="A406" s="13">
        <v>7630</v>
      </c>
      <c r="B406" s="10" t="s">
        <v>671</v>
      </c>
      <c r="D406" s="13"/>
      <c r="E406" s="10"/>
    </row>
    <row r="407" spans="1:5" ht="15">
      <c r="A407" s="13">
        <v>7631</v>
      </c>
      <c r="B407" s="10" t="s">
        <v>672</v>
      </c>
      <c r="D407" s="13"/>
      <c r="E407" s="10"/>
    </row>
    <row r="408" spans="1:5" ht="15">
      <c r="A408" s="13">
        <v>7635</v>
      </c>
      <c r="B408" s="10" t="s">
        <v>673</v>
      </c>
      <c r="D408" s="13"/>
      <c r="E408" s="10"/>
    </row>
    <row r="409" spans="1:5" ht="15">
      <c r="A409" s="13">
        <v>7636</v>
      </c>
      <c r="B409" s="10" t="s">
        <v>674</v>
      </c>
      <c r="D409" s="13"/>
      <c r="E409" s="10"/>
    </row>
    <row r="410" spans="1:5" ht="15">
      <c r="A410" s="13">
        <v>7700</v>
      </c>
      <c r="B410" s="10" t="s">
        <v>675</v>
      </c>
      <c r="D410" s="13"/>
      <c r="E410" s="10"/>
    </row>
    <row r="411" spans="1:5" ht="15">
      <c r="A411" s="13">
        <v>7710</v>
      </c>
      <c r="B411" s="10" t="s">
        <v>676</v>
      </c>
      <c r="D411" s="13"/>
      <c r="E411" s="10"/>
    </row>
    <row r="412" spans="1:5" ht="15">
      <c r="A412" s="13">
        <v>7720</v>
      </c>
      <c r="B412" s="10" t="s">
        <v>677</v>
      </c>
      <c r="D412" s="13"/>
      <c r="E412" s="10"/>
    </row>
    <row r="413" spans="1:5" ht="15">
      <c r="A413" s="13">
        <v>7810</v>
      </c>
      <c r="B413" s="10" t="s">
        <v>678</v>
      </c>
      <c r="D413" s="13"/>
      <c r="E413" s="10"/>
    </row>
    <row r="414" spans="1:5" ht="15">
      <c r="A414" s="13">
        <v>7815</v>
      </c>
      <c r="B414" s="10" t="s">
        <v>679</v>
      </c>
      <c r="D414" s="13"/>
      <c r="E414" s="10"/>
    </row>
    <row r="415" spans="1:5" ht="15">
      <c r="A415" s="13">
        <v>7820</v>
      </c>
      <c r="B415" s="10" t="s">
        <v>680</v>
      </c>
      <c r="D415" s="13"/>
      <c r="E415" s="10"/>
    </row>
    <row r="416" spans="1:5" ht="15">
      <c r="A416" s="13">
        <v>7825</v>
      </c>
      <c r="B416" s="10" t="s">
        <v>681</v>
      </c>
      <c r="D416" s="13"/>
      <c r="E416" s="10"/>
    </row>
    <row r="417" spans="1:5" ht="15">
      <c r="A417" s="13">
        <v>7830</v>
      </c>
      <c r="B417" s="10" t="s">
        <v>682</v>
      </c>
      <c r="D417" s="12"/>
    </row>
    <row r="418" spans="1:5" ht="15">
      <c r="A418" s="13">
        <v>7835</v>
      </c>
      <c r="B418" s="10" t="s">
        <v>683</v>
      </c>
      <c r="D418" s="12"/>
    </row>
    <row r="419" spans="1:5" ht="15">
      <c r="A419" s="13">
        <v>7840</v>
      </c>
      <c r="B419" s="10" t="s">
        <v>684</v>
      </c>
      <c r="D419" s="12"/>
    </row>
    <row r="420" spans="1:5" ht="15">
      <c r="A420" s="13">
        <v>7845</v>
      </c>
      <c r="B420" s="10" t="s">
        <v>685</v>
      </c>
      <c r="D420" s="12"/>
    </row>
    <row r="421" spans="1:5" ht="15">
      <c r="A421" s="13">
        <v>7860</v>
      </c>
      <c r="B421" s="10" t="s">
        <v>686</v>
      </c>
      <c r="D421" s="12"/>
    </row>
    <row r="422" spans="1:5" ht="15">
      <c r="A422" s="13">
        <v>7870</v>
      </c>
      <c r="B422" s="10" t="s">
        <v>687</v>
      </c>
      <c r="D422" s="12"/>
    </row>
    <row r="423" spans="1:5" ht="15">
      <c r="A423" s="13">
        <v>7875</v>
      </c>
      <c r="B423" s="10" t="s">
        <v>688</v>
      </c>
      <c r="D423" s="12"/>
    </row>
    <row r="424" spans="1:5" ht="15">
      <c r="A424" s="13">
        <v>7880</v>
      </c>
      <c r="B424" s="10" t="s">
        <v>689</v>
      </c>
      <c r="D424" s="12"/>
    </row>
    <row r="425" spans="1:5" ht="15">
      <c r="A425" s="13">
        <v>7885</v>
      </c>
      <c r="B425" s="10" t="s">
        <v>690</v>
      </c>
      <c r="D425" s="12"/>
    </row>
    <row r="426" spans="1:5" ht="15">
      <c r="A426" s="13">
        <v>7900</v>
      </c>
      <c r="B426" s="10" t="s">
        <v>166</v>
      </c>
      <c r="D426" s="13"/>
      <c r="E426" s="10"/>
    </row>
    <row r="427" spans="1:5" ht="15">
      <c r="A427" s="13">
        <v>7925</v>
      </c>
      <c r="B427" s="10" t="s">
        <v>194</v>
      </c>
      <c r="D427" s="12"/>
    </row>
    <row r="428" spans="1:5" ht="15">
      <c r="A428" s="13">
        <v>7950</v>
      </c>
      <c r="B428" s="10" t="s">
        <v>199</v>
      </c>
      <c r="D428" s="12"/>
    </row>
    <row r="429" spans="1:5" ht="15">
      <c r="A429" s="13">
        <v>7952</v>
      </c>
      <c r="B429" s="10" t="s">
        <v>212</v>
      </c>
      <c r="D429" s="12"/>
    </row>
    <row r="430" spans="1:5" ht="15">
      <c r="A430" s="13">
        <v>7960</v>
      </c>
      <c r="B430" s="10" t="s">
        <v>504</v>
      </c>
      <c r="D430" s="13"/>
      <c r="E430" s="10"/>
    </row>
    <row r="431" spans="1:5" ht="15">
      <c r="A431" s="13">
        <v>7965</v>
      </c>
      <c r="B431" s="10" t="s">
        <v>505</v>
      </c>
      <c r="D431" s="12"/>
    </row>
    <row r="432" spans="1:5" ht="15">
      <c r="A432" s="13">
        <v>7980</v>
      </c>
      <c r="B432" s="10" t="s">
        <v>507</v>
      </c>
      <c r="D432" s="13"/>
      <c r="E432" s="10"/>
    </row>
    <row r="433" spans="1:5" ht="15">
      <c r="A433" s="13">
        <v>7999</v>
      </c>
      <c r="B433" s="10" t="s">
        <v>1</v>
      </c>
      <c r="D433" s="13"/>
      <c r="E433" s="10"/>
    </row>
  </sheetData>
  <sortState xmlns:xlrd2="http://schemas.microsoft.com/office/spreadsheetml/2017/richdata2" ref="D366:E371">
    <sortCondition ref="D366:D371"/>
  </sortState>
  <phoneticPr fontId="0" type="noConversion"/>
  <pageMargins left="0.43307086614173229" right="0.31496062992125984" top="0.47244094488188981" bottom="0.59055118110236227" header="0.23622047244094491" footer="0.27559055118110237"/>
  <pageSetup paperSize="9" scale="69" fitToHeight="2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1"/>
  <sheetViews>
    <sheetView workbookViewId="0">
      <selection activeCell="B1" sqref="B1"/>
    </sheetView>
  </sheetViews>
  <sheetFormatPr defaultRowHeight="12.75"/>
  <cols>
    <col min="1" max="1" width="11.28515625" customWidth="1"/>
    <col min="2" max="2" width="49.5703125" bestFit="1" customWidth="1"/>
    <col min="3" max="3" width="1.7109375" customWidth="1"/>
    <col min="4" max="4" width="11.28515625" customWidth="1"/>
    <col min="5" max="5" width="43.5703125" bestFit="1" customWidth="1"/>
  </cols>
  <sheetData>
    <row r="1" spans="1:9" s="8" customFormat="1" ht="20.25">
      <c r="C1" s="9" t="str">
        <f>+'List for publishing'!C1</f>
        <v>ACCOUNT CODES REVISED 23RD FEBRUARY 2022</v>
      </c>
    </row>
    <row r="2" spans="1:9" s="8" customFormat="1" ht="20.25">
      <c r="C2" s="9"/>
    </row>
    <row r="3" spans="1:9" s="8" customFormat="1" ht="20.25">
      <c r="C3" s="9" t="s">
        <v>242</v>
      </c>
    </row>
    <row r="6" spans="1:9">
      <c r="A6" s="2" t="s">
        <v>190</v>
      </c>
      <c r="B6" s="2" t="s">
        <v>192</v>
      </c>
      <c r="C6" s="1"/>
      <c r="D6" s="1"/>
      <c r="E6" s="1"/>
      <c r="F6" s="1"/>
      <c r="G6" s="2"/>
      <c r="H6" s="2"/>
      <c r="I6" s="2"/>
    </row>
    <row r="7" spans="1:9">
      <c r="A7" s="2"/>
      <c r="B7" s="2"/>
      <c r="C7" s="1"/>
      <c r="D7" s="1"/>
      <c r="E7" s="1"/>
      <c r="F7" s="1"/>
      <c r="G7" s="2"/>
      <c r="H7" s="2"/>
      <c r="I7" s="2"/>
    </row>
    <row r="8" spans="1:9">
      <c r="A8" s="2"/>
      <c r="B8" s="7" t="s">
        <v>193</v>
      </c>
      <c r="C8" s="1"/>
      <c r="D8" s="1" t="s">
        <v>295</v>
      </c>
      <c r="E8" s="1"/>
      <c r="F8" s="1"/>
      <c r="G8" s="2"/>
      <c r="H8" s="2"/>
      <c r="I8" s="2"/>
    </row>
    <row r="9" spans="1:9">
      <c r="A9" s="2"/>
      <c r="B9" s="7"/>
      <c r="C9" s="1"/>
      <c r="D9" s="1"/>
      <c r="E9" s="1"/>
      <c r="F9" s="1"/>
      <c r="G9" s="2"/>
      <c r="H9" s="2"/>
      <c r="I9" s="2"/>
    </row>
    <row r="10" spans="1:9">
      <c r="A10" s="2">
        <v>7100</v>
      </c>
      <c r="B10" s="4" t="s">
        <v>127</v>
      </c>
    </row>
    <row r="11" spans="1:9">
      <c r="A11" s="2">
        <v>7105</v>
      </c>
      <c r="B11" s="4" t="s">
        <v>128</v>
      </c>
    </row>
    <row r="12" spans="1:9">
      <c r="A12" s="2">
        <v>7110</v>
      </c>
      <c r="B12" s="4" t="s">
        <v>129</v>
      </c>
    </row>
    <row r="13" spans="1:9">
      <c r="A13" s="2">
        <v>7200</v>
      </c>
      <c r="B13" s="4" t="s">
        <v>114</v>
      </c>
    </row>
    <row r="14" spans="1:9">
      <c r="A14" s="2">
        <v>7205</v>
      </c>
      <c r="B14" s="4" t="s">
        <v>161</v>
      </c>
    </row>
    <row r="15" spans="1:9">
      <c r="A15" s="2">
        <v>7210</v>
      </c>
      <c r="B15" s="4" t="s">
        <v>115</v>
      </c>
    </row>
    <row r="16" spans="1:9">
      <c r="A16" s="2">
        <v>7215</v>
      </c>
      <c r="B16" s="4" t="s">
        <v>162</v>
      </c>
    </row>
    <row r="17" spans="1:9">
      <c r="A17" s="2">
        <v>7220</v>
      </c>
      <c r="B17" s="4" t="s">
        <v>163</v>
      </c>
    </row>
    <row r="18" spans="1:9">
      <c r="A18" s="2">
        <v>7300</v>
      </c>
      <c r="B18" s="4" t="s">
        <v>130</v>
      </c>
    </row>
    <row r="19" spans="1:9">
      <c r="A19" s="2">
        <v>7400</v>
      </c>
      <c r="B19" s="4" t="s">
        <v>164</v>
      </c>
    </row>
    <row r="20" spans="1:9">
      <c r="A20" s="2">
        <v>7500</v>
      </c>
      <c r="B20" s="4" t="s">
        <v>165</v>
      </c>
    </row>
    <row r="21" spans="1:9">
      <c r="A21" s="2"/>
      <c r="B21" s="3"/>
      <c r="C21" s="1"/>
      <c r="D21" s="1"/>
      <c r="E21" s="1"/>
      <c r="F21" s="1"/>
      <c r="G21" s="2"/>
      <c r="H21" s="2"/>
      <c r="I21" s="2"/>
    </row>
    <row r="22" spans="1:9">
      <c r="A22" s="2">
        <v>7900</v>
      </c>
      <c r="B22" s="5" t="s">
        <v>327</v>
      </c>
      <c r="C22" s="6"/>
      <c r="D22" s="6"/>
      <c r="E22" s="6"/>
      <c r="F22" s="6"/>
    </row>
    <row r="23" spans="1:9">
      <c r="A23" s="2"/>
      <c r="B23" s="5"/>
      <c r="C23" s="6"/>
      <c r="D23" s="6"/>
      <c r="E23" s="6"/>
      <c r="F23" s="6"/>
    </row>
    <row r="24" spans="1:9">
      <c r="A24" s="2">
        <v>7905</v>
      </c>
      <c r="B24" s="4" t="s">
        <v>500</v>
      </c>
      <c r="C24" s="6"/>
      <c r="D24" s="6"/>
      <c r="E24" s="6"/>
      <c r="F24" s="6"/>
    </row>
    <row r="25" spans="1:9">
      <c r="A25" s="2">
        <v>7910</v>
      </c>
      <c r="B25" s="4" t="s">
        <v>501</v>
      </c>
      <c r="C25" s="6"/>
      <c r="D25" s="6"/>
      <c r="E25" s="6"/>
      <c r="F25" s="6"/>
    </row>
    <row r="26" spans="1:9">
      <c r="A26" s="2">
        <v>7915</v>
      </c>
      <c r="B26" s="4" t="s">
        <v>502</v>
      </c>
      <c r="C26" s="6"/>
      <c r="D26" s="6"/>
      <c r="E26" s="6"/>
      <c r="F26" s="6"/>
    </row>
    <row r="27" spans="1:9">
      <c r="A27" s="2">
        <v>7920</v>
      </c>
      <c r="B27" s="4" t="s">
        <v>503</v>
      </c>
      <c r="C27" s="6"/>
      <c r="D27" s="6"/>
      <c r="E27" s="6"/>
      <c r="F27" s="6"/>
    </row>
    <row r="28" spans="1:9">
      <c r="A28" s="2">
        <v>7925</v>
      </c>
      <c r="B28" s="4" t="s">
        <v>194</v>
      </c>
      <c r="C28" s="6"/>
      <c r="D28" s="6"/>
      <c r="E28" s="6"/>
      <c r="F28" s="6"/>
    </row>
    <row r="29" spans="1:9">
      <c r="A29" s="2">
        <v>7930</v>
      </c>
      <c r="B29" s="4" t="s">
        <v>195</v>
      </c>
      <c r="C29" s="6"/>
      <c r="D29" s="6"/>
      <c r="E29" s="6"/>
      <c r="F29" s="6"/>
    </row>
    <row r="30" spans="1:9">
      <c r="A30" s="2">
        <v>7935</v>
      </c>
      <c r="B30" s="4" t="s">
        <v>196</v>
      </c>
      <c r="C30" s="6"/>
      <c r="D30" s="6"/>
      <c r="E30" s="6"/>
      <c r="F30" s="6"/>
    </row>
    <row r="31" spans="1:9">
      <c r="A31" s="2">
        <v>7940</v>
      </c>
      <c r="B31" s="4" t="s">
        <v>197</v>
      </c>
      <c r="C31" s="6"/>
      <c r="D31" s="6"/>
      <c r="E31" s="6"/>
      <c r="F31" s="6"/>
    </row>
    <row r="32" spans="1:9">
      <c r="A32" s="2">
        <v>7945</v>
      </c>
      <c r="B32" s="4" t="s">
        <v>198</v>
      </c>
      <c r="C32" s="6"/>
      <c r="D32" s="6"/>
      <c r="E32" s="6"/>
      <c r="F32" s="6"/>
    </row>
    <row r="33" spans="1:6">
      <c r="A33" s="2">
        <v>7950</v>
      </c>
      <c r="B33" s="4" t="s">
        <v>199</v>
      </c>
      <c r="C33" s="6"/>
      <c r="D33" s="6"/>
      <c r="E33" s="6"/>
      <c r="F33" s="6"/>
    </row>
    <row r="34" spans="1:6">
      <c r="A34" s="2">
        <v>7952</v>
      </c>
      <c r="B34" s="4" t="s">
        <v>212</v>
      </c>
      <c r="C34" s="6"/>
      <c r="D34" s="6"/>
      <c r="E34" s="6"/>
      <c r="F34" s="6"/>
    </row>
    <row r="35" spans="1:6">
      <c r="A35" s="2">
        <v>7955</v>
      </c>
      <c r="B35" s="4" t="s">
        <v>200</v>
      </c>
      <c r="C35" s="6"/>
      <c r="D35" s="6"/>
      <c r="E35" s="6"/>
      <c r="F35" s="6"/>
    </row>
    <row r="36" spans="1:6">
      <c r="A36" s="2">
        <v>7960</v>
      </c>
      <c r="B36" s="4" t="s">
        <v>504</v>
      </c>
      <c r="C36" s="6"/>
      <c r="D36" s="6"/>
      <c r="E36" s="6"/>
      <c r="F36" s="6"/>
    </row>
    <row r="37" spans="1:6">
      <c r="A37" s="2">
        <v>7965</v>
      </c>
      <c r="B37" s="4" t="s">
        <v>505</v>
      </c>
      <c r="C37" s="6"/>
      <c r="D37" s="6"/>
      <c r="E37" s="6"/>
      <c r="F37" s="6"/>
    </row>
    <row r="38" spans="1:6">
      <c r="A38" s="2">
        <v>7970</v>
      </c>
      <c r="B38" s="4" t="s">
        <v>506</v>
      </c>
      <c r="C38" s="6"/>
      <c r="D38" s="6"/>
      <c r="E38" s="6"/>
      <c r="F38" s="6"/>
    </row>
    <row r="39" spans="1:6">
      <c r="A39" s="2">
        <v>7975</v>
      </c>
      <c r="B39" s="4" t="s">
        <v>201</v>
      </c>
      <c r="C39" s="6"/>
      <c r="D39" s="6"/>
      <c r="E39" s="6"/>
      <c r="F39" s="6"/>
    </row>
    <row r="40" spans="1:6">
      <c r="A40" s="2">
        <v>7980</v>
      </c>
      <c r="B40" s="4" t="s">
        <v>507</v>
      </c>
      <c r="C40" s="6"/>
      <c r="D40" s="6"/>
      <c r="E40" s="6"/>
      <c r="F40" s="6"/>
    </row>
    <row r="41" spans="1:6">
      <c r="A41" s="2">
        <v>7985</v>
      </c>
      <c r="B41" s="4" t="s">
        <v>202</v>
      </c>
      <c r="C41" s="6"/>
      <c r="D41" s="6"/>
      <c r="E41" s="6"/>
      <c r="F41" s="6"/>
    </row>
    <row r="42" spans="1:6">
      <c r="A42" s="2"/>
      <c r="B42" s="1"/>
      <c r="C42" s="1"/>
      <c r="D42" s="1"/>
      <c r="E42" s="1"/>
      <c r="F42" s="1"/>
    </row>
    <row r="44" spans="1:6">
      <c r="A44" s="2"/>
      <c r="B44" s="2"/>
      <c r="C44" s="1"/>
      <c r="D44" s="1"/>
    </row>
    <row r="45" spans="1:6">
      <c r="A45" s="2"/>
      <c r="B45" s="7" t="s">
        <v>193</v>
      </c>
      <c r="C45" s="1"/>
      <c r="D45" s="1" t="s">
        <v>295</v>
      </c>
    </row>
    <row r="46" spans="1:6">
      <c r="A46" s="2"/>
      <c r="B46" s="3"/>
      <c r="C46" s="1"/>
      <c r="D46" s="1"/>
    </row>
    <row r="47" spans="1:6">
      <c r="A47" s="2">
        <v>7999</v>
      </c>
      <c r="B47" s="5" t="s">
        <v>1</v>
      </c>
      <c r="C47" s="6"/>
      <c r="D47" s="6"/>
    </row>
    <row r="48" spans="1:6">
      <c r="A48" s="2"/>
      <c r="B48" s="5"/>
      <c r="C48" s="1"/>
      <c r="D48" s="1"/>
    </row>
    <row r="51" spans="1:2">
      <c r="A51" s="2"/>
      <c r="B51" s="4"/>
    </row>
    <row r="52" spans="1:2">
      <c r="A52" s="2"/>
      <c r="B52" s="4"/>
    </row>
    <row r="53" spans="1:2">
      <c r="A53" s="2"/>
      <c r="B53" s="4"/>
    </row>
    <row r="54" spans="1:2">
      <c r="A54" s="2"/>
      <c r="B54" s="4"/>
    </row>
    <row r="55" spans="1:2">
      <c r="A55" s="2"/>
      <c r="B55" s="4"/>
    </row>
    <row r="56" spans="1:2">
      <c r="A56" s="2"/>
      <c r="B56" s="4"/>
    </row>
    <row r="57" spans="1:2">
      <c r="A57" s="2"/>
      <c r="B57" s="4"/>
    </row>
    <row r="58" spans="1:2">
      <c r="A58" s="2"/>
      <c r="B58" s="4"/>
    </row>
    <row r="59" spans="1:2">
      <c r="A59" s="2"/>
      <c r="B59" s="4"/>
    </row>
    <row r="60" spans="1:2">
      <c r="A60" s="2"/>
      <c r="B60" s="4"/>
    </row>
    <row r="61" spans="1:2">
      <c r="A61" s="2"/>
      <c r="B61" s="4"/>
    </row>
  </sheetData>
  <phoneticPr fontId="0" type="noConversion"/>
  <pageMargins left="0.3" right="0.34" top="0.49" bottom="1" header="0.27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Sheet1</vt:lpstr>
      <vt:lpstr>List for publishing</vt:lpstr>
      <vt:lpstr>Unpublished</vt:lpstr>
      <vt:lpstr>'List for publishing'!Print_Area</vt:lpstr>
    </vt:vector>
  </TitlesOfParts>
  <Company>The 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Edgar</dc:creator>
  <cp:lastModifiedBy>G Edgar</cp:lastModifiedBy>
  <cp:lastPrinted>2022-02-23T17:04:44Z</cp:lastPrinted>
  <dcterms:created xsi:type="dcterms:W3CDTF">2004-04-08T08:11:03Z</dcterms:created>
  <dcterms:modified xsi:type="dcterms:W3CDTF">2022-03-02T15:13:46Z</dcterms:modified>
</cp:coreProperties>
</file>